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C0E" lockStructure="1"/>
  <bookViews>
    <workbookView xWindow="12" yWindow="24" windowWidth="12096" windowHeight="9636"/>
  </bookViews>
  <sheets>
    <sheet name="Introduction" sheetId="3" r:id="rId1"/>
    <sheet name="Test" sheetId="1" r:id="rId2"/>
    <sheet name="Result" sheetId="2" r:id="rId3"/>
  </sheets>
  <calcPr calcId="145621"/>
  <fileRecoveryPr repairLoad="1"/>
</workbook>
</file>

<file path=xl/calcChain.xml><?xml version="1.0" encoding="utf-8"?>
<calcChain xmlns="http://schemas.openxmlformats.org/spreadsheetml/2006/main">
  <c r="G7" i="2" l="1"/>
  <c r="D15" i="2" l="1"/>
  <c r="F13" i="2" s="1"/>
  <c r="E13" i="2" s="1"/>
  <c r="D13" i="2"/>
  <c r="D16" i="2"/>
  <c r="D14" i="2"/>
  <c r="F14" i="2" l="1"/>
  <c r="E14" i="2" s="1"/>
  <c r="K16" i="2" s="1"/>
  <c r="L16" i="2" s="1"/>
  <c r="M16" i="2" s="1"/>
  <c r="F15" i="2"/>
  <c r="E15" i="2" s="1"/>
  <c r="F16" i="2"/>
  <c r="E16" i="2" s="1"/>
  <c r="K18" i="2"/>
  <c r="K17" i="2"/>
  <c r="K23" i="2"/>
  <c r="K24" i="2"/>
  <c r="K22" i="2"/>
  <c r="K25" i="2"/>
  <c r="K14" i="2"/>
  <c r="K13" i="2"/>
  <c r="L13" i="2" s="1"/>
  <c r="M13" i="2" s="1"/>
  <c r="M25" i="2" s="1"/>
  <c r="K15" i="2"/>
  <c r="K19" i="2"/>
  <c r="K20" i="2"/>
  <c r="K21" i="2"/>
  <c r="L22" i="2" l="1"/>
  <c r="M22" i="2" s="1"/>
  <c r="L21" i="2"/>
  <c r="M21" i="2" s="1"/>
  <c r="L17" i="2"/>
  <c r="M17" i="2" s="1"/>
  <c r="L19" i="2"/>
  <c r="M19" i="2" s="1"/>
  <c r="L23" i="2"/>
  <c r="M23" i="2" s="1"/>
  <c r="L20" i="2"/>
  <c r="M20" i="2" s="1"/>
  <c r="L14" i="2"/>
  <c r="M14" i="2" s="1"/>
  <c r="L24" i="2"/>
  <c r="M24" i="2" s="1"/>
  <c r="L15" i="2"/>
  <c r="M15" i="2" s="1"/>
  <c r="L18" i="2"/>
  <c r="M18" i="2" s="1"/>
</calcChain>
</file>

<file path=xl/sharedStrings.xml><?xml version="1.0" encoding="utf-8"?>
<sst xmlns="http://schemas.openxmlformats.org/spreadsheetml/2006/main" count="246" uniqueCount="244">
  <si>
    <t>Read the fucking manual</t>
  </si>
  <si>
    <t>Team</t>
  </si>
  <si>
    <t>Water</t>
  </si>
  <si>
    <t>Design</t>
  </si>
  <si>
    <t>Go with the flow</t>
  </si>
  <si>
    <t>TOTAAL OOST</t>
  </si>
  <si>
    <t>TOTAAL ZUID</t>
  </si>
  <si>
    <t>TOTAAL WEST</t>
  </si>
  <si>
    <t>TOTAAL NOORD</t>
  </si>
  <si>
    <t>HWTK</t>
  </si>
  <si>
    <t>Kapitein</t>
  </si>
  <si>
    <t>Seiner</t>
  </si>
  <si>
    <t>Ketelbink</t>
  </si>
  <si>
    <t>Ontwerper</t>
  </si>
  <si>
    <t>Matroos</t>
  </si>
  <si>
    <t>Kok</t>
  </si>
  <si>
    <t>Bootsman</t>
  </si>
  <si>
    <t>Stuurman</t>
  </si>
  <si>
    <t>Navigator</t>
  </si>
  <si>
    <t>Tuiger</t>
  </si>
  <si>
    <t>Check, check, double check</t>
  </si>
  <si>
    <t>Uitkijk</t>
  </si>
  <si>
    <t>X</t>
  </si>
  <si>
    <t>WINDROSE TEST</t>
  </si>
  <si>
    <t>FILL IN YOUR NAME</t>
  </si>
  <si>
    <t>I like panorama's</t>
  </si>
  <si>
    <t>I like improvisation</t>
  </si>
  <si>
    <t>I like a good conversation</t>
  </si>
  <si>
    <t>My income is important</t>
  </si>
  <si>
    <t>No money makes very unhappy</t>
  </si>
  <si>
    <t>I would like it if money didn't exist at all</t>
  </si>
  <si>
    <t>Hands</t>
  </si>
  <si>
    <t>Eyes</t>
  </si>
  <si>
    <t>Mind</t>
  </si>
  <si>
    <t>Heart</t>
  </si>
  <si>
    <t>Great if a plan works out fine</t>
  </si>
  <si>
    <t>Seemingly effortless: that's my thing</t>
  </si>
  <si>
    <t>I don't mind to work hard</t>
  </si>
  <si>
    <t xml:space="preserve">It's great to harvest </t>
  </si>
  <si>
    <t>A good idea is all it takes</t>
  </si>
  <si>
    <t>Are we going fast enough?</t>
  </si>
  <si>
    <t>What's behind the horizon?</t>
  </si>
  <si>
    <t>Where is this leading to?</t>
  </si>
  <si>
    <t>Are we ready to start?</t>
  </si>
  <si>
    <t>Perfection is priceless</t>
  </si>
  <si>
    <t>Keep it simple</t>
  </si>
  <si>
    <t>Things aren't always that simple</t>
  </si>
  <si>
    <t>The horizon is a circle</t>
  </si>
  <si>
    <t>I want it done by the book</t>
  </si>
  <si>
    <t>Let me do it</t>
  </si>
  <si>
    <t>Would you mind doing this?</t>
  </si>
  <si>
    <t>Do what you're good at</t>
  </si>
  <si>
    <t>Don't cross me</t>
  </si>
  <si>
    <t>Do we have the means?</t>
  </si>
  <si>
    <t>Is everybody doing what he's best at?</t>
  </si>
  <si>
    <t>Are the conditions right?</t>
  </si>
  <si>
    <t>Is everybody ready?</t>
  </si>
  <si>
    <t>I know my task</t>
  </si>
  <si>
    <t>I know where I'm coming from</t>
  </si>
  <si>
    <t>Everything flows</t>
  </si>
  <si>
    <t>I provide security</t>
  </si>
  <si>
    <t>Be creative</t>
  </si>
  <si>
    <t>How can I add some value?</t>
  </si>
  <si>
    <t>Failure is not an option</t>
  </si>
  <si>
    <t>As long as you know what you're doing</t>
  </si>
  <si>
    <t>The less rudder, the better steering</t>
  </si>
  <si>
    <t>Good management demands for directions</t>
  </si>
  <si>
    <t>Result is determined by the right design</t>
  </si>
  <si>
    <t>The best pie is the one that tastes best</t>
  </si>
  <si>
    <t>I'm happy when I've made a start</t>
  </si>
  <si>
    <t>How can I do better?</t>
  </si>
  <si>
    <t>Hey, we're doing it together, aren't we?</t>
  </si>
  <si>
    <t>I'm rather ambitious</t>
  </si>
  <si>
    <t>My cup is always half full</t>
  </si>
  <si>
    <t>Most things that I do, I do well</t>
  </si>
  <si>
    <t>I'm good at organizing things</t>
  </si>
  <si>
    <t>Tell me what to do</t>
  </si>
  <si>
    <t>I want to do it in the smoothest way</t>
  </si>
  <si>
    <t>I'm good at trouble shooting</t>
  </si>
  <si>
    <t>I'm good at delegating</t>
  </si>
  <si>
    <t>Friends are very important to me</t>
  </si>
  <si>
    <t>I'm just curious</t>
  </si>
  <si>
    <t>Action tells more than words</t>
  </si>
  <si>
    <t>Feeling how it's done best</t>
  </si>
  <si>
    <t>Fighting chaos</t>
  </si>
  <si>
    <t>Taking responsibility</t>
  </si>
  <si>
    <t>There's more behind the horizon</t>
  </si>
  <si>
    <t>Good tools are half the job</t>
  </si>
  <si>
    <t>I love structure</t>
  </si>
  <si>
    <t>I can do a lot with a little of information</t>
  </si>
  <si>
    <t>I want to know the story behind it</t>
  </si>
  <si>
    <t>I'll solve it</t>
  </si>
  <si>
    <t>I want to dig deep</t>
  </si>
  <si>
    <t>Quality is key</t>
  </si>
  <si>
    <t>It's all about how you tell the story</t>
  </si>
  <si>
    <t>When do we see eachother again?</t>
  </si>
  <si>
    <t>Let me just do my business</t>
  </si>
  <si>
    <t>You can always count on me</t>
  </si>
  <si>
    <t>I want to know what makes you tick</t>
  </si>
  <si>
    <t>I like taking the lead</t>
  </si>
  <si>
    <t>The best solution is often the least expected</t>
  </si>
  <si>
    <t>My role is rather a modest one</t>
  </si>
  <si>
    <t>I 'm quick at picking up what's wrong</t>
  </si>
  <si>
    <t>I have a dislike for fixed frames</t>
  </si>
  <si>
    <t>I like having the overview</t>
  </si>
  <si>
    <t>Everybody happy?</t>
  </si>
  <si>
    <t>Arduous processes are not my thing</t>
  </si>
  <si>
    <t>Trust is better than to be on your guard</t>
  </si>
  <si>
    <t>It has to lead to something</t>
  </si>
  <si>
    <t>It's all about the people</t>
  </si>
  <si>
    <t>Can I do it even cleverer?</t>
  </si>
  <si>
    <t>How does it work?</t>
  </si>
  <si>
    <t>What could you do more with it?</t>
  </si>
  <si>
    <t>Where's this course leading to?</t>
  </si>
  <si>
    <t>How did you get to this course?</t>
  </si>
  <si>
    <t>What's the story to this course?</t>
  </si>
  <si>
    <t>Most of the time I do it right</t>
  </si>
  <si>
    <t>I'm on a quest for meaning</t>
  </si>
  <si>
    <t>I love the challenge</t>
  </si>
  <si>
    <t>I don't easily let my guard down</t>
  </si>
  <si>
    <t>You have to know who you can trust</t>
  </si>
  <si>
    <t>I often trust (too) easily</t>
  </si>
  <si>
    <t>I set a high bar for myself</t>
  </si>
  <si>
    <t>I set a high bar for myself and for everyone</t>
  </si>
  <si>
    <t>I'm not so strict</t>
  </si>
  <si>
    <t>I'll think of something</t>
  </si>
  <si>
    <t>How did you think this up?</t>
  </si>
  <si>
    <t>How can I think around this?</t>
  </si>
  <si>
    <t>As long as you're sure of yourself</t>
  </si>
  <si>
    <t>I want to be sure</t>
  </si>
  <si>
    <t>I don't give myself a hard time</t>
  </si>
  <si>
    <t>Life just ain't so easy</t>
  </si>
  <si>
    <t>If it's too easy, I don't like it</t>
  </si>
  <si>
    <t>Thinking is creating</t>
  </si>
  <si>
    <t>Be yourself</t>
  </si>
  <si>
    <t>Keep it structured</t>
  </si>
  <si>
    <t>Enjoy!</t>
  </si>
  <si>
    <t>I dig you</t>
  </si>
  <si>
    <t>I see you</t>
  </si>
  <si>
    <t>I see how it can be improved</t>
  </si>
  <si>
    <t>Leading is serving</t>
  </si>
  <si>
    <t>Leading is about telling a good story</t>
  </si>
  <si>
    <t>Leading is making it flow</t>
  </si>
  <si>
    <t>I hate show-offs</t>
  </si>
  <si>
    <t>The story is more important than the facts</t>
  </si>
  <si>
    <t>The facts are more important than the story</t>
  </si>
  <si>
    <t>Quit the story, just give me the facts</t>
  </si>
  <si>
    <t>I want the story behind the facts</t>
  </si>
  <si>
    <t>I have a hard time getting started</t>
  </si>
  <si>
    <t>I want to look good</t>
  </si>
  <si>
    <t>A half word is enough</t>
  </si>
  <si>
    <t>I want to stick to the protocol</t>
  </si>
  <si>
    <t>Do what you like</t>
  </si>
  <si>
    <t>I'm rather formal</t>
  </si>
  <si>
    <t>I like being informal</t>
  </si>
  <si>
    <t>I don't like formalities</t>
  </si>
  <si>
    <t>Thinking it over</t>
  </si>
  <si>
    <t>Making</t>
  </si>
  <si>
    <t>Discovering</t>
  </si>
  <si>
    <t>Feeling</t>
  </si>
  <si>
    <t>Try to see it my way</t>
  </si>
  <si>
    <t>Maybe, if I look at it that way…</t>
  </si>
  <si>
    <t>This is how you see it too, right?</t>
  </si>
  <si>
    <t>Well, how do you see it?</t>
  </si>
  <si>
    <t>Intuition is as valuable as hard knowledge</t>
  </si>
  <si>
    <t>I want to know more before I start</t>
  </si>
  <si>
    <t>Leading</t>
  </si>
  <si>
    <t>Inspiration</t>
  </si>
  <si>
    <t>Task</t>
  </si>
  <si>
    <t>A new trip! When do we start?</t>
  </si>
  <si>
    <t>No journey without a destination</t>
  </si>
  <si>
    <t>The journey is the goal</t>
  </si>
  <si>
    <t>I'm a born traveler</t>
  </si>
  <si>
    <t>A glow under the ashes</t>
  </si>
  <si>
    <t>A stove</t>
  </si>
  <si>
    <t>A cosy campfire</t>
  </si>
  <si>
    <t>What do you mean; you can't do it?</t>
  </si>
  <si>
    <t>Anything goes</t>
  </si>
  <si>
    <t>Research</t>
  </si>
  <si>
    <t>Carrying out</t>
  </si>
  <si>
    <t>Vision</t>
  </si>
  <si>
    <t>How can I help you?</t>
  </si>
  <si>
    <t>It should look good</t>
  </si>
  <si>
    <t>All is vanity</t>
  </si>
  <si>
    <t>Earth</t>
  </si>
  <si>
    <t>Air</t>
  </si>
  <si>
    <t>Fire</t>
  </si>
  <si>
    <t>Don't make it to hard for me</t>
  </si>
  <si>
    <t>Does everyone know his job?</t>
  </si>
  <si>
    <t>Can I join in?</t>
  </si>
  <si>
    <t>If we all do something, it's done in a jiffy</t>
  </si>
  <si>
    <t>Just let me do my thing</t>
  </si>
  <si>
    <t>Let me figure it out</t>
  </si>
  <si>
    <t>Let me just fool around a bit</t>
  </si>
  <si>
    <t>RESULTS</t>
  </si>
  <si>
    <t>I like it when everything is right</t>
  </si>
  <si>
    <t>Money doesn't buy happiness</t>
  </si>
  <si>
    <t>A good team is like a well-oiled machine</t>
  </si>
  <si>
    <t>More isn't always good, but good is always more</t>
  </si>
  <si>
    <t>I relax when everybody is happy</t>
  </si>
  <si>
    <t>I'll manage</t>
  </si>
  <si>
    <t xml:space="preserve">I'll help </t>
  </si>
  <si>
    <t>I can't stand to be idle</t>
  </si>
  <si>
    <t>I want to understand the secret</t>
  </si>
  <si>
    <t>Act first, talk later</t>
  </si>
  <si>
    <t>Come, let's not talk about it</t>
  </si>
  <si>
    <t>Determining it yourself</t>
  </si>
  <si>
    <t>It's all about connecting</t>
  </si>
  <si>
    <t>The one who writes is the one who stays</t>
  </si>
  <si>
    <t>I care much for details</t>
  </si>
  <si>
    <t>I don't always take care of myself emotionally</t>
  </si>
  <si>
    <t>I have enough self-conciousness</t>
  </si>
  <si>
    <t>Strict on the matter, soft on the relationship</t>
  </si>
  <si>
    <t>What on earth did they think of?</t>
  </si>
  <si>
    <t>I'm not afraid of insecurity</t>
  </si>
  <si>
    <t>Confidence is an illusion</t>
  </si>
  <si>
    <t>Have a laugh at yourself!</t>
  </si>
  <si>
    <t>How do I come across to others?</t>
  </si>
  <si>
    <t>I don't look at my behavior often</t>
  </si>
  <si>
    <t>I like to confront others with their behavior</t>
  </si>
  <si>
    <t>To me, things don't becomer difficult quickly</t>
  </si>
  <si>
    <t>I often see too may difficulties</t>
  </si>
  <si>
    <t>I hate people that are scared</t>
  </si>
  <si>
    <t>I hate lazy people</t>
  </si>
  <si>
    <t>I hate dumbo's</t>
  </si>
  <si>
    <t>I know enough to get started</t>
  </si>
  <si>
    <t>I 'm just starting</t>
  </si>
  <si>
    <t>We need to care well for eachother</t>
  </si>
  <si>
    <t>I care a lot for others</t>
  </si>
  <si>
    <t>I don't worry soon for others</t>
  </si>
  <si>
    <t>It 's all about the result</t>
  </si>
  <si>
    <t>Good results are made by good procedure</t>
  </si>
  <si>
    <t>If the conditions are right</t>
  </si>
  <si>
    <t>Come on, if even I can do it…</t>
  </si>
  <si>
    <t>Where's a will, there's a way</t>
  </si>
  <si>
    <t>We'll get by</t>
  </si>
  <si>
    <t>A little bit of vanity is all human</t>
  </si>
  <si>
    <t>I think we've got everything</t>
  </si>
  <si>
    <t>You have to be the role-model</t>
  </si>
  <si>
    <t>A boy's bon fire</t>
  </si>
  <si>
    <t>I'll explain it to you</t>
  </si>
  <si>
    <t>Looks don't matter much to me</t>
  </si>
  <si>
    <t>What's your quality?</t>
  </si>
  <si>
    <t>When it's done we'll toast to it</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</si>
</sst>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Calibri"/>
      <family val="2"/>
      <scheme val="minor"/>
    </font>
    <font>
      <sz val="10"/>
      <name val="Calibri"/>
      <family val="2"/>
    </font>
    <font>
      <sz val="10"/>
      <name val="Arial"/>
      <family val="2"/>
    </font>
    <font>
      <sz val="24"/>
      <name val="SquireD"/>
      <family val="2"/>
    </font>
    <font>
      <sz val="11"/>
      <name val="Calibri"/>
      <family val="2"/>
    </font>
    <font>
      <sz val="10"/>
      <name val="Calibri"/>
      <family val="2"/>
    </font>
    <font>
      <b/>
      <sz val="18"/>
      <name val="Calibri"/>
      <family val="2"/>
    </font>
    <font>
      <sz val="10"/>
      <color indexed="8"/>
      <name val="Calibri"/>
      <family val="2"/>
    </font>
    <font>
      <b/>
      <sz val="14"/>
      <name val="Calibri"/>
      <family val="2"/>
    </font>
    <font>
      <sz val="8"/>
      <name val="Calibri"/>
      <family val="2"/>
    </font>
    <font>
      <b/>
      <sz val="24"/>
      <color indexed="8"/>
      <name val="Calibri"/>
      <family val="2"/>
    </font>
    <font>
      <b/>
      <sz val="16"/>
      <color indexed="8"/>
      <name val="Calibri"/>
      <family val="2"/>
    </font>
    <font>
      <sz val="11"/>
      <color theme="0"/>
      <name val="Calibri"/>
      <family val="2"/>
      <scheme val="minor"/>
    </font>
    <font>
      <sz val="10"/>
      <color theme="1"/>
      <name val="Calibri"/>
      <family val="2"/>
      <scheme val="minor"/>
    </font>
    <font>
      <sz val="10"/>
      <color theme="0"/>
      <name val="Calibri"/>
      <family val="2"/>
    </font>
    <font>
      <sz val="11"/>
      <color theme="0"/>
      <name val="Calibri"/>
      <family val="2"/>
    </font>
    <font>
      <sz val="48"/>
      <color theme="4" tint="-0.499984740745262"/>
      <name val="Calibri"/>
      <family val="2"/>
      <scheme val="minor"/>
    </font>
    <font>
      <sz val="11"/>
      <color theme="4" tint="-0.499984740745262"/>
      <name val="Calibri"/>
      <family val="2"/>
      <scheme val="minor"/>
    </font>
    <font>
      <sz val="20"/>
      <color theme="1"/>
      <name val="Calibri"/>
      <family val="2"/>
      <scheme val="minor"/>
    </font>
  </fonts>
  <fills count="4">
    <fill>
      <patternFill patternType="none"/>
    </fill>
    <fill>
      <patternFill patternType="gray125"/>
    </fill>
    <fill>
      <patternFill patternType="solid">
        <fgColor indexed="47"/>
        <bgColor indexed="64"/>
      </patternFill>
    </fill>
    <fill>
      <patternFill patternType="solid">
        <fgColor indexed="27"/>
        <bgColor indexed="64"/>
      </patternFill>
    </fill>
  </fills>
  <borders count="1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9">
    <xf numFmtId="0" fontId="0" fillId="0" borderId="0" xfId="0"/>
    <xf numFmtId="0" fontId="0" fillId="0" borderId="0" xfId="0" applyFill="1"/>
    <xf numFmtId="0" fontId="0" fillId="0" borderId="0" xfId="0" applyFill="1" applyAlignment="1">
      <alignment horizontal="center"/>
    </xf>
    <xf numFmtId="0" fontId="4" fillId="0" borderId="0" xfId="0" applyFont="1" applyFill="1" applyAlignment="1">
      <alignment horizontal="center"/>
    </xf>
    <xf numFmtId="0" fontId="1" fillId="0" borderId="0" xfId="0" applyFont="1" applyFill="1" applyBorder="1" applyAlignment="1">
      <alignment horizontal="center" vertical="top" wrapText="1"/>
    </xf>
    <xf numFmtId="49" fontId="5" fillId="0" borderId="0" xfId="0" applyNumberFormat="1" applyFont="1" applyFill="1" applyAlignment="1">
      <alignment horizontal="center"/>
    </xf>
    <xf numFmtId="0" fontId="5" fillId="0" borderId="0" xfId="0" applyFont="1" applyFill="1" applyAlignment="1">
      <alignment horizontal="center"/>
    </xf>
    <xf numFmtId="49" fontId="5" fillId="0" borderId="0" xfId="0" applyNumberFormat="1" applyFont="1" applyFill="1" applyBorder="1" applyAlignment="1">
      <alignment horizontal="center" vertical="top" wrapText="1"/>
    </xf>
    <xf numFmtId="0" fontId="5" fillId="0" borderId="0" xfId="0" applyFont="1" applyFill="1" applyBorder="1" applyAlignment="1">
      <alignment horizontal="center" vertical="top" wrapText="1"/>
    </xf>
    <xf numFmtId="0" fontId="2" fillId="0" borderId="0" xfId="0" applyFont="1" applyFill="1"/>
    <xf numFmtId="0" fontId="4" fillId="0" borderId="0" xfId="0" applyFont="1" applyFill="1"/>
    <xf numFmtId="0" fontId="1" fillId="0" borderId="1" xfId="0" applyFont="1" applyFill="1" applyBorder="1" applyAlignment="1">
      <alignment horizontal="center" vertical="top" wrapText="1"/>
    </xf>
    <xf numFmtId="0" fontId="1" fillId="2" borderId="2" xfId="0" applyFont="1" applyFill="1" applyBorder="1" applyAlignment="1">
      <alignment horizontal="center" vertical="top" wrapText="1"/>
    </xf>
    <xf numFmtId="1" fontId="0" fillId="0" borderId="0" xfId="0" applyNumberFormat="1" applyAlignment="1">
      <alignment horizontal="center"/>
    </xf>
    <xf numFmtId="1" fontId="0" fillId="0" borderId="0" xfId="0" applyNumberFormat="1" applyBorder="1" applyAlignment="1">
      <alignment horizontal="center"/>
    </xf>
    <xf numFmtId="1" fontId="0" fillId="0" borderId="0" xfId="0" applyNumberFormat="1" applyFill="1" applyAlignment="1">
      <alignment horizontal="center"/>
    </xf>
    <xf numFmtId="1" fontId="0" fillId="0" borderId="1" xfId="0" applyNumberFormat="1" applyBorder="1" applyAlignment="1">
      <alignment horizontal="center"/>
    </xf>
    <xf numFmtId="1" fontId="5" fillId="0" borderId="0" xfId="0" applyNumberFormat="1" applyFont="1" applyFill="1" applyAlignment="1">
      <alignment horizontal="center"/>
    </xf>
    <xf numFmtId="0" fontId="0" fillId="0" borderId="0" xfId="0" applyAlignment="1">
      <alignment horizontal="center"/>
    </xf>
    <xf numFmtId="1" fontId="5" fillId="0" borderId="0" xfId="0" applyNumberFormat="1" applyFont="1" applyFill="1" applyAlignment="1">
      <alignment horizontal="right"/>
    </xf>
    <xf numFmtId="1" fontId="1" fillId="0" borderId="0" xfId="0" applyNumberFormat="1" applyFont="1" applyFill="1" applyBorder="1" applyAlignment="1">
      <alignment horizontal="right" vertical="top" wrapText="1"/>
    </xf>
    <xf numFmtId="0" fontId="7" fillId="0" borderId="0" xfId="0" applyFont="1" applyAlignment="1">
      <alignment horizontal="center"/>
    </xf>
    <xf numFmtId="0" fontId="0" fillId="0" borderId="0" xfId="0" applyAlignment="1">
      <alignment horizontal="center" vertical="center"/>
    </xf>
    <xf numFmtId="0" fontId="6" fillId="0" borderId="0" xfId="0" applyFont="1" applyFill="1" applyAlignment="1">
      <alignment horizontal="center" vertical="center"/>
    </xf>
    <xf numFmtId="1" fontId="0" fillId="0" borderId="0" xfId="0" applyNumberFormat="1" applyAlignment="1"/>
    <xf numFmtId="0" fontId="3" fillId="0" borderId="0" xfId="0" applyFont="1" applyFill="1" applyAlignment="1"/>
    <xf numFmtId="0" fontId="8" fillId="0" borderId="0" xfId="0" applyFont="1" applyFill="1" applyAlignment="1"/>
    <xf numFmtId="0" fontId="13" fillId="0" borderId="0" xfId="0" applyFont="1"/>
    <xf numFmtId="0" fontId="13" fillId="0" borderId="0" xfId="0" applyFont="1" applyFill="1"/>
    <xf numFmtId="1" fontId="13" fillId="0" borderId="0" xfId="0" applyNumberFormat="1" applyFont="1" applyFill="1" applyBorder="1" applyAlignment="1">
      <alignment horizontal="center"/>
    </xf>
    <xf numFmtId="0" fontId="14" fillId="0" borderId="0" xfId="0" applyFont="1" applyAlignment="1">
      <alignment horizontal="center"/>
    </xf>
    <xf numFmtId="0" fontId="15" fillId="0" borderId="0" xfId="0" applyFont="1" applyFill="1" applyAlignment="1">
      <alignment horizontal="right"/>
    </xf>
    <xf numFmtId="1" fontId="14" fillId="0" borderId="0" xfId="0" applyNumberFormat="1" applyFont="1" applyFill="1" applyAlignment="1">
      <alignment horizontal="center"/>
    </xf>
    <xf numFmtId="0" fontId="12" fillId="0" borderId="0" xfId="0" applyFont="1" applyAlignment="1">
      <alignment horizontal="center"/>
    </xf>
    <xf numFmtId="0" fontId="14" fillId="0" borderId="0" xfId="0" applyFont="1" applyFill="1" applyAlignment="1">
      <alignment horizontal="right"/>
    </xf>
    <xf numFmtId="0" fontId="14" fillId="0" borderId="0" xfId="0" applyFont="1" applyFill="1" applyBorder="1" applyAlignment="1">
      <alignment horizontal="right" vertical="top" wrapText="1"/>
    </xf>
    <xf numFmtId="1" fontId="14" fillId="0" borderId="0" xfId="0" applyNumberFormat="1" applyFont="1" applyFill="1" applyBorder="1" applyAlignment="1">
      <alignment horizontal="center" vertical="top" wrapText="1"/>
    </xf>
    <xf numFmtId="1" fontId="13" fillId="0" borderId="3" xfId="0" applyNumberFormat="1" applyFont="1" applyFill="1" applyBorder="1" applyAlignment="1">
      <alignment horizontal="center"/>
    </xf>
    <xf numFmtId="0" fontId="0" fillId="0" borderId="0" xfId="0" applyBorder="1"/>
    <xf numFmtId="0" fontId="2" fillId="0" borderId="0" xfId="0" applyFont="1" applyFill="1" applyBorder="1"/>
    <xf numFmtId="0" fontId="13" fillId="0" borderId="0" xfId="0" applyFont="1" applyFill="1" applyBorder="1"/>
    <xf numFmtId="0" fontId="8" fillId="0" borderId="0" xfId="0" applyFont="1" applyFill="1" applyAlignment="1">
      <alignment horizontal="center"/>
    </xf>
    <xf numFmtId="0" fontId="1" fillId="2" borderId="4" xfId="0" applyFont="1" applyFill="1" applyBorder="1" applyAlignment="1">
      <alignment horizontal="center" vertical="top" wrapText="1"/>
    </xf>
    <xf numFmtId="0" fontId="1" fillId="0" borderId="0" xfId="0" applyFont="1" applyFill="1" applyAlignment="1">
      <alignment horizontal="center" vertical="center"/>
    </xf>
    <xf numFmtId="0" fontId="1" fillId="0" borderId="0" xfId="0" applyFont="1" applyFill="1" applyBorder="1" applyAlignment="1">
      <alignment horizontal="center" vertical="center" wrapText="1"/>
    </xf>
    <xf numFmtId="0" fontId="13" fillId="0" borderId="0" xfId="0" applyFont="1" applyBorder="1"/>
    <xf numFmtId="0" fontId="7" fillId="0" borderId="0" xfId="0" applyFont="1" applyBorder="1" applyAlignment="1">
      <alignment horizontal="center" vertical="center"/>
    </xf>
    <xf numFmtId="0" fontId="7" fillId="0" borderId="0" xfId="0" applyFont="1" applyAlignment="1"/>
    <xf numFmtId="0" fontId="7" fillId="0" borderId="0" xfId="0" applyFont="1" applyBorder="1" applyAlignment="1"/>
    <xf numFmtId="0" fontId="7" fillId="0" borderId="0" xfId="0" applyFont="1" applyBorder="1" applyAlignment="1">
      <alignment vertical="center"/>
    </xf>
    <xf numFmtId="0" fontId="6" fillId="0" borderId="0" xfId="0" applyFont="1" applyFill="1" applyAlignment="1">
      <alignment vertical="center"/>
    </xf>
    <xf numFmtId="0" fontId="8" fillId="0" borderId="5" xfId="0" applyFont="1" applyFill="1" applyBorder="1" applyAlignment="1"/>
    <xf numFmtId="0" fontId="0" fillId="0" borderId="0" xfId="0" applyAlignment="1" applyProtection="1">
      <protection locked="0"/>
    </xf>
    <xf numFmtId="1" fontId="0" fillId="3" borderId="2" xfId="0" applyNumberFormat="1" applyFill="1" applyBorder="1" applyAlignment="1" applyProtection="1">
      <alignment horizontal="center"/>
      <protection locked="0"/>
    </xf>
    <xf numFmtId="0" fontId="0" fillId="0" borderId="0" xfId="0" applyAlignment="1">
      <alignment horizontal="center"/>
    </xf>
    <xf numFmtId="0" fontId="0" fillId="0" borderId="8" xfId="0" applyBorder="1" applyAlignment="1">
      <alignment horizontal="center"/>
    </xf>
    <xf numFmtId="0" fontId="16" fillId="0" borderId="0" xfId="0" applyFont="1" applyAlignment="1">
      <alignment horizontal="center" vertical="center"/>
    </xf>
    <xf numFmtId="0" fontId="17" fillId="0" borderId="0" xfId="0" applyFont="1" applyAlignment="1">
      <alignment horizontal="center" vertical="center"/>
    </xf>
    <xf numFmtId="0" fontId="6" fillId="0" borderId="0" xfId="0" applyFont="1" applyFill="1" applyAlignment="1">
      <alignment horizontal="center" vertical="center"/>
    </xf>
    <xf numFmtId="0" fontId="0" fillId="0" borderId="6" xfId="0" applyBorder="1" applyAlignment="1">
      <alignment horizontal="center"/>
    </xf>
    <xf numFmtId="0" fontId="18" fillId="0" borderId="7"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3" fillId="0" borderId="0" xfId="0" applyFont="1" applyAlignment="1">
      <alignment horizontal="center"/>
    </xf>
    <xf numFmtId="0" fontId="10"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7" fillId="0" borderId="6" xfId="0" applyFont="1" applyBorder="1" applyAlignment="1">
      <alignment horizontal="center"/>
    </xf>
    <xf numFmtId="0" fontId="7" fillId="0" borderId="11" xfId="0" applyFont="1" applyBorder="1" applyAlignment="1">
      <alignment horizontal="center"/>
    </xf>
    <xf numFmtId="0" fontId="11" fillId="0" borderId="0" xfId="0" applyFont="1" applyAlignment="1">
      <alignment horizontal="center" vertical="center"/>
    </xf>
    <xf numFmtId="0" fontId="7" fillId="0" borderId="0" xfId="0" applyFont="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49" fontId="8" fillId="0" borderId="9" xfId="0" applyNumberFormat="1" applyFont="1" applyFill="1" applyBorder="1" applyAlignment="1">
      <alignment horizontal="center" vertical="center"/>
    </xf>
    <xf numFmtId="49" fontId="8" fillId="0" borderId="10" xfId="0" applyNumberFormat="1" applyFont="1" applyFill="1" applyBorder="1" applyAlignment="1">
      <alignment horizontal="center" vertical="center"/>
    </xf>
    <xf numFmtId="49" fontId="8" fillId="0" borderId="6" xfId="0" applyNumberFormat="1" applyFont="1" applyFill="1" applyBorder="1" applyAlignment="1">
      <alignment horizontal="center" vertical="center"/>
    </xf>
    <xf numFmtId="49" fontId="8" fillId="0" borderId="11" xfId="0" applyNumberFormat="1" applyFont="1" applyFill="1" applyBorder="1" applyAlignment="1">
      <alignment horizontal="center" vertical="center"/>
    </xf>
    <xf numFmtId="0" fontId="1" fillId="0" borderId="0" xfId="0" applyFont="1" applyAlignment="1">
      <alignment horizontal="center"/>
    </xf>
    <xf numFmtId="1" fontId="1" fillId="0" borderId="0" xfId="0" applyNumberFormat="1" applyFont="1" applyFill="1" applyAlignment="1">
      <alignment horizontal="right"/>
    </xf>
    <xf numFmtId="0" fontId="14" fillId="0" borderId="0" xfId="0" applyFont="1" applyBorder="1" applyAlignment="1">
      <alignment horizontal="center" vertical="center"/>
    </xf>
    <xf numFmtId="0" fontId="14" fillId="0" borderId="0" xfId="0" applyFont="1" applyAlignment="1"/>
    <xf numFmtId="0" fontId="14" fillId="0" borderId="0" xfId="0" applyFont="1" applyBorder="1" applyAlignment="1"/>
    <xf numFmtId="0" fontId="14" fillId="0" borderId="0" xfId="0" applyFont="1" applyBorder="1" applyAlignment="1">
      <alignment vertical="center"/>
    </xf>
    <xf numFmtId="0" fontId="0" fillId="0" borderId="0" xfId="0" applyAlignment="1"/>
    <xf numFmtId="49" fontId="0" fillId="0" borderId="0" xfId="0" applyNumberFormat="1" applyAlignment="1">
      <alignment vertical="top" wrapText="1" readingOrder="1"/>
    </xf>
  </cellXfs>
  <cellStyles count="1">
    <cellStyle name="Standa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nl-NL"/>
              <a:t>WINDROSE</a:t>
            </a:r>
            <a:r>
              <a:rPr lang="nl-NL" baseline="0"/>
              <a:t> </a:t>
            </a:r>
            <a:r>
              <a:rPr lang="nl-NL"/>
              <a:t>DIAGRAM</a:t>
            </a:r>
          </a:p>
        </c:rich>
      </c:tx>
      <c:layout/>
      <c:overlay val="0"/>
      <c:spPr>
        <a:noFill/>
        <a:ln w="25400">
          <a:noFill/>
        </a:ln>
      </c:spPr>
    </c:title>
    <c:autoTitleDeleted val="0"/>
    <c:plotArea>
      <c:layout>
        <c:manualLayout>
          <c:layoutTarget val="inner"/>
          <c:xMode val="edge"/>
          <c:yMode val="edge"/>
          <c:x val="0.12587412587412589"/>
          <c:y val="0.17233210786039938"/>
          <c:w val="0.75874125874125875"/>
          <c:h val="0.77638640429338102"/>
        </c:manualLayout>
      </c:layout>
      <c:radarChart>
        <c:radarStyle val="filled"/>
        <c:varyColors val="0"/>
        <c:ser>
          <c:idx val="0"/>
          <c:order val="0"/>
          <c:tx>
            <c:v>WINDROOSVERDELING</c:v>
          </c:tx>
          <c:spPr>
            <a:solidFill>
              <a:srgbClr val="00CCFF"/>
            </a:solidFill>
            <a:ln w="25400">
              <a:noFill/>
            </a:ln>
          </c:spPr>
          <c:cat>
            <c:strLit>
              <c:ptCount val="4"/>
              <c:pt idx="0">
                <c:v>NORTH</c:v>
              </c:pt>
              <c:pt idx="1">
                <c:v>EAST</c:v>
              </c:pt>
              <c:pt idx="2">
                <c:v>SOUTH</c:v>
              </c:pt>
              <c:pt idx="3">
                <c:v>WEST</c:v>
              </c:pt>
            </c:strLit>
          </c:cat>
          <c:val>
            <c:numRef>
              <c:f>Result!$E$13:$E$16</c:f>
              <c:numCache>
                <c:formatCode>0</c:formatCode>
                <c:ptCount val="4"/>
                <c:pt idx="0">
                  <c:v>100</c:v>
                </c:pt>
                <c:pt idx="1">
                  <c:v>100</c:v>
                </c:pt>
                <c:pt idx="2">
                  <c:v>100</c:v>
                </c:pt>
                <c:pt idx="3">
                  <c:v>100</c:v>
                </c:pt>
              </c:numCache>
            </c:numRef>
          </c:val>
        </c:ser>
        <c:dLbls>
          <c:showLegendKey val="0"/>
          <c:showVal val="0"/>
          <c:showCatName val="0"/>
          <c:showSerName val="0"/>
          <c:showPercent val="0"/>
          <c:showBubbleSize val="0"/>
        </c:dLbls>
        <c:axId val="118209152"/>
        <c:axId val="118215040"/>
      </c:radarChart>
      <c:catAx>
        <c:axId val="118209152"/>
        <c:scaling>
          <c:orientation val="minMax"/>
        </c:scaling>
        <c:delete val="0"/>
        <c:axPos val="b"/>
        <c:majorGridlines>
          <c:spPr>
            <a:ln w="3175">
              <a:solidFill>
                <a:srgbClr val="808080"/>
              </a:solidFill>
              <a:prstDash val="solid"/>
            </a:ln>
          </c:spPr>
        </c:majorGridlines>
        <c:numFmt formatCode="@"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l-NL"/>
          </a:p>
        </c:txPr>
        <c:crossAx val="118215040"/>
        <c:crosses val="autoZero"/>
        <c:auto val="0"/>
        <c:lblAlgn val="ctr"/>
        <c:lblOffset val="100"/>
        <c:noMultiLvlLbl val="0"/>
      </c:catAx>
      <c:valAx>
        <c:axId val="118215040"/>
        <c:scaling>
          <c:orientation val="minMax"/>
        </c:scaling>
        <c:delete val="0"/>
        <c:axPos val="l"/>
        <c:majorGridlines>
          <c:spPr>
            <a:ln w="3175">
              <a:solidFill>
                <a:srgbClr val="808080"/>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Calibri"/>
                <a:ea typeface="Calibri"/>
                <a:cs typeface="Calibri"/>
              </a:defRPr>
            </a:pPr>
            <a:endParaRPr lang="nl-NL"/>
          </a:p>
        </c:txPr>
        <c:crossAx val="118209152"/>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nl-NL"/>
    </a:p>
  </c:txPr>
  <c:printSettings>
    <c:headerFooter alignWithMargins="0"/>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DIVISION</a:t>
            </a:r>
            <a:r>
              <a:rPr lang="en-US" baseline="0"/>
              <a:t> OF ROLES</a:t>
            </a:r>
            <a:endParaRPr lang="en-US"/>
          </a:p>
        </c:rich>
      </c:tx>
      <c:layout/>
      <c:overlay val="0"/>
      <c:spPr>
        <a:noFill/>
        <a:ln w="25400">
          <a:noFill/>
        </a:ln>
      </c:spPr>
    </c:title>
    <c:autoTitleDeleted val="0"/>
    <c:plotArea>
      <c:layout>
        <c:manualLayout>
          <c:layoutTarget val="inner"/>
          <c:xMode val="edge"/>
          <c:yMode val="edge"/>
          <c:x val="0.175858229118419"/>
          <c:y val="0.20469163391303966"/>
          <c:w val="0.62343407441716858"/>
          <c:h val="0.60779235928842235"/>
        </c:manualLayout>
      </c:layout>
      <c:radarChart>
        <c:radarStyle val="filled"/>
        <c:varyColors val="0"/>
        <c:ser>
          <c:idx val="0"/>
          <c:order val="0"/>
          <c:tx>
            <c:v>ROLVERDELING</c:v>
          </c:tx>
          <c:spPr>
            <a:solidFill>
              <a:srgbClr val="00CCFF"/>
            </a:solidFill>
            <a:ln w="25400">
              <a:noFill/>
            </a:ln>
          </c:spPr>
          <c:cat>
            <c:strLit>
              <c:ptCount val="12"/>
              <c:pt idx="0">
                <c:v> CAPTAIN</c:v>
              </c:pt>
              <c:pt idx="1">
                <c:v> LOGKEEPER</c:v>
              </c:pt>
              <c:pt idx="2">
                <c:v> GOFOR</c:v>
              </c:pt>
              <c:pt idx="3">
                <c:v> DESIGNER</c:v>
              </c:pt>
              <c:pt idx="4">
                <c:v> LOOKOUT</c:v>
              </c:pt>
              <c:pt idx="5">
                <c:v> DECKHAND</c:v>
              </c:pt>
              <c:pt idx="6">
                <c:v> COOK</c:v>
              </c:pt>
              <c:pt idx="7">
                <c:v> RIGGER</c:v>
              </c:pt>
              <c:pt idx="8">
                <c:v> BOSUN</c:v>
              </c:pt>
              <c:pt idx="9">
                <c:v> FIRST MATE</c:v>
              </c:pt>
              <c:pt idx="10">
                <c:v> ENGINEER</c:v>
              </c:pt>
              <c:pt idx="11">
                <c:v> NAVIGATOR</c:v>
              </c:pt>
            </c:strLit>
          </c:cat>
          <c:val>
            <c:numRef>
              <c:f>Result!$M$14:$M$25</c:f>
              <c:numCache>
                <c:formatCode>0</c:formatCode>
                <c:ptCount val="12"/>
                <c:pt idx="0">
                  <c:v>140</c:v>
                </c:pt>
                <c:pt idx="1">
                  <c:v>140</c:v>
                </c:pt>
                <c:pt idx="2">
                  <c:v>140</c:v>
                </c:pt>
                <c:pt idx="3">
                  <c:v>140</c:v>
                </c:pt>
                <c:pt idx="4">
                  <c:v>140</c:v>
                </c:pt>
                <c:pt idx="5">
                  <c:v>140</c:v>
                </c:pt>
                <c:pt idx="6">
                  <c:v>140</c:v>
                </c:pt>
                <c:pt idx="7">
                  <c:v>140</c:v>
                </c:pt>
                <c:pt idx="8">
                  <c:v>140</c:v>
                </c:pt>
                <c:pt idx="9">
                  <c:v>140</c:v>
                </c:pt>
                <c:pt idx="10">
                  <c:v>140</c:v>
                </c:pt>
                <c:pt idx="11">
                  <c:v>140</c:v>
                </c:pt>
              </c:numCache>
            </c:numRef>
          </c:val>
        </c:ser>
        <c:dLbls>
          <c:showLegendKey val="0"/>
          <c:showVal val="0"/>
          <c:showCatName val="0"/>
          <c:showSerName val="0"/>
          <c:showPercent val="0"/>
          <c:showBubbleSize val="0"/>
        </c:dLbls>
        <c:axId val="118005760"/>
        <c:axId val="118007296"/>
      </c:radarChart>
      <c:catAx>
        <c:axId val="118005760"/>
        <c:scaling>
          <c:orientation val="minMax"/>
        </c:scaling>
        <c:delete val="0"/>
        <c:axPos val="b"/>
        <c:majorGridlines>
          <c:spPr>
            <a:ln w="3175">
              <a:solidFill>
                <a:srgbClr val="808080"/>
              </a:solidFill>
              <a:prstDash val="solid"/>
            </a:ln>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l-NL"/>
          </a:p>
        </c:txPr>
        <c:crossAx val="118007296"/>
        <c:crosses val="autoZero"/>
        <c:auto val="0"/>
        <c:lblAlgn val="ctr"/>
        <c:lblOffset val="100"/>
        <c:noMultiLvlLbl val="0"/>
      </c:catAx>
      <c:valAx>
        <c:axId val="118007296"/>
        <c:scaling>
          <c:orientation val="minMax"/>
        </c:scaling>
        <c:delete val="0"/>
        <c:axPos val="l"/>
        <c:majorGridlines>
          <c:spPr>
            <a:ln w="3175">
              <a:solidFill>
                <a:srgbClr val="808080"/>
              </a:solidFill>
              <a:prstDash val="solid"/>
            </a:ln>
          </c:spPr>
        </c:majorGridlines>
        <c:minorGridlines/>
        <c:numFmt formatCode="0" sourceLinked="1"/>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Calibri"/>
                <a:ea typeface="Calibri"/>
                <a:cs typeface="Calibri"/>
              </a:defRPr>
            </a:pPr>
            <a:endParaRPr lang="nl-NL"/>
          </a:p>
        </c:txPr>
        <c:crossAx val="118005760"/>
        <c:crosses val="autoZero"/>
        <c:crossBetween val="between"/>
        <c:minorUnit val="25"/>
      </c:valAx>
      <c:spPr>
        <a:solidFill>
          <a:srgbClr val="FFFFFF">
            <a:alpha val="43000"/>
          </a:srgbClr>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nl-NL"/>
    </a:p>
  </c:txPr>
  <c:printSettings>
    <c:headerFooter alignWithMargins="0"/>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2" Type="http://schemas.openxmlformats.org/officeDocument/2006/relationships/hyperlink" Target="mailto:info@windrooscoaching.nl?subject=Windrose%20test"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1391073</xdr:colOff>
      <xdr:row>0</xdr:row>
      <xdr:rowOff>116840</xdr:rowOff>
    </xdr:from>
    <xdr:to>
      <xdr:col>2</xdr:col>
      <xdr:colOff>137160</xdr:colOff>
      <xdr:row>7</xdr:row>
      <xdr:rowOff>40640</xdr:rowOff>
    </xdr:to>
    <xdr:pic>
      <xdr:nvPicPr>
        <xdr:cNvPr id="72762" name="Afbeelding 1" descr="WindroosCoaching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1073" y="116840"/>
          <a:ext cx="2446020" cy="1227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9526</xdr:colOff>
      <xdr:row>8</xdr:row>
      <xdr:rowOff>9522</xdr:rowOff>
    </xdr:from>
    <xdr:to>
      <xdr:col>4</xdr:col>
      <xdr:colOff>287867</xdr:colOff>
      <xdr:row>49</xdr:row>
      <xdr:rowOff>68580</xdr:rowOff>
    </xdr:to>
    <xdr:sp macro="" textlink="">
      <xdr:nvSpPr>
        <xdr:cNvPr id="3" name="Tekstvak 2">
          <a:hlinkClick xmlns:r="http://schemas.openxmlformats.org/officeDocument/2006/relationships" r:id="rId2"/>
        </xdr:cNvPr>
        <xdr:cNvSpPr txBox="1"/>
      </xdr:nvSpPr>
      <xdr:spPr>
        <a:xfrm>
          <a:off x="9526" y="1499655"/>
          <a:ext cx="5197474" cy="76959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1100">
              <a:latin typeface="Futura Lt BT" panose="020B0402020204020303" pitchFamily="34" charset="0"/>
            </a:rPr>
            <a:t>The Windrose test is based</a:t>
          </a:r>
          <a:r>
            <a:rPr lang="nl-NL" sz="1100" baseline="0">
              <a:latin typeface="Futura Lt BT" panose="020B0402020204020303" pitchFamily="34" charset="0"/>
            </a:rPr>
            <a:t> on the symbolical meaning of the four wind directions. Every wind direction describes a different orientation: someone whose preferent wind direction is North, will react differently to certain situations, and set other goals, than someone with a more 'Southern' preference.</a:t>
          </a:r>
          <a:endParaRPr lang="nl-NL" sz="1100">
            <a:latin typeface="Futura Lt BT" panose="020B0402020204020303" pitchFamily="34" charset="0"/>
          </a:endParaRPr>
        </a:p>
        <a:p>
          <a:r>
            <a:rPr lang="nl-NL" sz="1100">
              <a:latin typeface="Futura Lt BT" panose="020B0402020204020303" pitchFamily="34" charset="0"/>
            </a:rPr>
            <a:t>Next to the symbolism of the four wind directions, the test defines twelve archetypical talents, originating in the different crew roles on a tallship. These roles are</a:t>
          </a:r>
          <a:r>
            <a:rPr lang="nl-NL" sz="1100" baseline="0">
              <a:latin typeface="Futura Lt BT" panose="020B0402020204020303" pitchFamily="34" charset="0"/>
            </a:rPr>
            <a:t> an elaboration of the wind directions</a:t>
          </a:r>
          <a:r>
            <a:rPr lang="nl-NL" sz="1100">
              <a:latin typeface="Futura Lt BT" panose="020B0402020204020303" pitchFamily="34" charset="0"/>
            </a:rPr>
            <a:t>. </a:t>
          </a:r>
        </a:p>
        <a:p>
          <a:pPr algn="l"/>
          <a:r>
            <a:rPr lang="nl-NL" sz="1100">
              <a:latin typeface="Futura Lt BT" panose="020B0402020204020303" pitchFamily="34" charset="0"/>
            </a:rPr>
            <a:t>By knowing your wind direction and role of preference, you get to know what your qualities, weaknesses and challenges will be. This will</a:t>
          </a:r>
          <a:r>
            <a:rPr lang="nl-NL" sz="1100" baseline="0">
              <a:latin typeface="Futura Lt BT" panose="020B0402020204020303" pitchFamily="34" charset="0"/>
            </a:rPr>
            <a:t> enable you to make a better contribution to the team, develop better relations and make better choices in your working as well as your personal life. </a:t>
          </a:r>
        </a:p>
        <a:p>
          <a:pPr algn="l"/>
          <a:endParaRPr lang="nl-NL" sz="1100" baseline="0">
            <a:latin typeface="Futura Lt BT" panose="020B0402020204020303" pitchFamily="34" charset="0"/>
          </a:endParaRPr>
        </a:p>
        <a:p>
          <a:pPr algn="l"/>
          <a:r>
            <a:rPr lang="nl-NL" sz="1100" baseline="0">
              <a:latin typeface="Futura Lt BT" panose="020B0402020204020303" pitchFamily="34" charset="0"/>
            </a:rPr>
            <a:t>Because the test gives an idea of preferences, there is no 'higher' or 'lower' score possible. The test also doesn't tell you how good you are in certain skills. It is very well possible to develop other skills than your preferent ones. It's also possible that your life choices haven't provided the opportunity to develop competencies that fit your preference. The recommendation in those cases would be which competencies you can give more attention, in order to align your career and private life to your preferences.</a:t>
          </a:r>
        </a:p>
        <a:p>
          <a:endParaRPr lang="nl-NL" sz="1100">
            <a:latin typeface="Futura Lt BT" panose="020B0402020204020303" pitchFamily="34" charset="0"/>
          </a:endParaRPr>
        </a:p>
        <a:p>
          <a:r>
            <a:rPr lang="nl-NL" sz="1100">
              <a:latin typeface="Futura Lt BT" panose="020B0402020204020303" pitchFamily="34" charset="0"/>
            </a:rPr>
            <a:t>What is your wind direction and role of preference? </a:t>
          </a:r>
        </a:p>
        <a:p>
          <a:r>
            <a:rPr lang="nl-NL" sz="1100" b="1" u="sng">
              <a:latin typeface="Futura Lt BT" panose="020B0402020204020303" pitchFamily="34" charset="0"/>
            </a:rPr>
            <a:t>Find that out, by making</a:t>
          </a:r>
          <a:r>
            <a:rPr lang="nl-NL" sz="1100" b="1" u="sng" baseline="0">
              <a:latin typeface="Futura Lt BT" panose="020B0402020204020303" pitchFamily="34" charset="0"/>
            </a:rPr>
            <a:t> the test on page 2</a:t>
          </a:r>
          <a:endParaRPr lang="nl-NL" sz="1100" b="1" u="sng">
            <a:latin typeface="Futura Lt BT" panose="020B0402020204020303" pitchFamily="34" charset="0"/>
          </a:endParaRPr>
        </a:p>
        <a:p>
          <a:r>
            <a:rPr lang="nl-NL" sz="1100" b="1" i="0">
              <a:solidFill>
                <a:schemeClr val="dk1"/>
              </a:solidFill>
              <a:latin typeface="Futura Lt BT" panose="020B0402020204020303" pitchFamily="34" charset="0"/>
              <a:ea typeface="+mn-ea"/>
              <a:cs typeface="+mn-cs"/>
            </a:rPr>
            <a:t>Read the instruction to the test. Making the test will take about half an hour.</a:t>
          </a:r>
        </a:p>
        <a:p>
          <a:endParaRPr lang="nl-NL" sz="1100" b="0" i="0">
            <a:solidFill>
              <a:schemeClr val="dk1"/>
            </a:solidFill>
            <a:latin typeface="Futura Lt BT" panose="020B0402020204020303" pitchFamily="34" charset="0"/>
            <a:ea typeface="+mn-ea"/>
            <a:cs typeface="+mn-cs"/>
          </a:endParaRPr>
        </a:p>
        <a:p>
          <a:r>
            <a:rPr lang="nl-NL" sz="1100" b="0" i="0">
              <a:solidFill>
                <a:schemeClr val="dk1"/>
              </a:solidFill>
              <a:latin typeface="Futura Lt BT" panose="020B0402020204020303" pitchFamily="34" charset="0"/>
              <a:ea typeface="+mn-ea"/>
              <a:cs typeface="+mn-cs"/>
            </a:rPr>
            <a:t>The most valuable test result is given by answering the question: </a:t>
          </a:r>
        </a:p>
        <a:p>
          <a:r>
            <a:rPr lang="nl-NL" sz="1100" b="0" i="1" u="sng">
              <a:solidFill>
                <a:schemeClr val="dk1"/>
              </a:solidFill>
              <a:latin typeface="Futura Lt BT" panose="020B0402020204020303" pitchFamily="34" charset="0"/>
              <a:ea typeface="+mn-ea"/>
              <a:cs typeface="+mn-cs"/>
            </a:rPr>
            <a:t>what fits best to my preference at this moment</a:t>
          </a:r>
          <a:r>
            <a:rPr lang="nl-NL" sz="1100" b="0" i="0">
              <a:solidFill>
                <a:schemeClr val="dk1"/>
              </a:solidFill>
              <a:latin typeface="Futura Lt BT" panose="020B0402020204020303" pitchFamily="34" charset="0"/>
              <a:ea typeface="+mn-ea"/>
              <a:cs typeface="+mn-cs"/>
            </a:rPr>
            <a:t>?</a:t>
          </a:r>
        </a:p>
        <a:p>
          <a:r>
            <a:rPr lang="nl-NL" sz="1100" b="0" i="0">
              <a:solidFill>
                <a:schemeClr val="dk1"/>
              </a:solidFill>
              <a:latin typeface="Futura Lt BT" panose="020B0402020204020303" pitchFamily="34" charset="0"/>
              <a:ea typeface="+mn-ea"/>
              <a:cs typeface="+mn-cs"/>
            </a:rPr>
            <a:t>Some questions will be easy to answer, other will take</a:t>
          </a:r>
          <a:r>
            <a:rPr lang="nl-NL" sz="1100" b="0" i="0" baseline="0">
              <a:solidFill>
                <a:schemeClr val="dk1"/>
              </a:solidFill>
              <a:latin typeface="Futura Lt BT" panose="020B0402020204020303" pitchFamily="34" charset="0"/>
              <a:ea typeface="+mn-ea"/>
              <a:cs typeface="+mn-cs"/>
            </a:rPr>
            <a:t> more time. If your answer isn't instantly clear, don't think too long, but follow your intuition. If you really can't make a choice, than fill in four times a zero, otherwise you won't get a result. Try to answer all the questions for the best result. </a:t>
          </a:r>
        </a:p>
        <a:p>
          <a:endParaRPr lang="nl-NL" sz="1100" b="0" i="0" baseline="0">
            <a:solidFill>
              <a:schemeClr val="dk1"/>
            </a:solidFill>
            <a:latin typeface="Futura Lt BT" panose="020B0402020204020303" pitchFamily="34" charset="0"/>
            <a:ea typeface="+mn-ea"/>
            <a:cs typeface="+mn-cs"/>
          </a:endParaRPr>
        </a:p>
        <a:p>
          <a:r>
            <a:rPr lang="nl-NL" sz="1100" b="1" i="0" u="sng" baseline="0">
              <a:solidFill>
                <a:schemeClr val="dk1"/>
              </a:solidFill>
              <a:latin typeface="Futura Lt BT" panose="020B0402020204020303" pitchFamily="34" charset="0"/>
              <a:ea typeface="+mn-ea"/>
              <a:cs typeface="+mn-cs"/>
            </a:rPr>
            <a:t>The result of the test is found on page 3 </a:t>
          </a:r>
        </a:p>
        <a:p>
          <a:r>
            <a:rPr lang="nl-NL" sz="1100" b="0" i="0" baseline="0">
              <a:solidFill>
                <a:schemeClr val="dk1"/>
              </a:solidFill>
              <a:latin typeface="Futura Lt BT" panose="020B0402020204020303" pitchFamily="34" charset="0"/>
              <a:ea typeface="+mn-ea"/>
              <a:cs typeface="+mn-cs"/>
            </a:rPr>
            <a:t>This result will probably be clueless for you: it needs interpretation. Usually, the test will be part of a coaching process. But you can also make it for your own interest!</a:t>
          </a:r>
        </a:p>
        <a:p>
          <a:pPr marL="0" marR="0" indent="0" defTabSz="914400" eaLnBrk="1" fontAlgn="auto" latinLnBrk="0" hangingPunct="1">
            <a:lnSpc>
              <a:spcPct val="100000"/>
            </a:lnSpc>
            <a:spcBef>
              <a:spcPts val="0"/>
            </a:spcBef>
            <a:spcAft>
              <a:spcPts val="0"/>
            </a:spcAft>
            <a:buClrTx/>
            <a:buSzTx/>
            <a:buFontTx/>
            <a:buNone/>
            <a:tabLst/>
            <a:defRPr/>
          </a:pPr>
          <a:r>
            <a:rPr lang="nl-NL" sz="1100" b="0" i="0">
              <a:solidFill>
                <a:schemeClr val="dk1"/>
              </a:solidFill>
              <a:latin typeface="Futura Lt BT" panose="020B0402020204020303" pitchFamily="34" charset="0"/>
              <a:ea typeface="+mn-ea"/>
              <a:cs typeface="+mn-cs"/>
            </a:rPr>
            <a:t>A test of this kind is always a snapshot. It gives no definitive judgement on any aspect of your personality; it's just an invitation for self-reflection. </a:t>
          </a:r>
          <a:endParaRPr lang="nl-NL">
            <a:latin typeface="Futura Lt BT" panose="020B0402020204020303" pitchFamily="34" charset="0"/>
          </a:endParaRPr>
        </a:p>
        <a:p>
          <a:r>
            <a:rPr lang="nl-NL" sz="1100">
              <a:latin typeface="Futura Lt BT" panose="020B0402020204020303" pitchFamily="34" charset="0"/>
            </a:rPr>
            <a:t>For your personalized  explication</a:t>
          </a:r>
          <a:r>
            <a:rPr lang="nl-NL" sz="1100" baseline="0">
              <a:latin typeface="Futura Lt BT" panose="020B0402020204020303" pitchFamily="34" charset="0"/>
            </a:rPr>
            <a:t> of the </a:t>
          </a:r>
          <a:r>
            <a:rPr lang="nl-NL" sz="1100">
              <a:latin typeface="Futura Lt BT" panose="020B0402020204020303" pitchFamily="34" charset="0"/>
            </a:rPr>
            <a:t>result, save the completed test</a:t>
          </a:r>
          <a:r>
            <a:rPr lang="nl-NL" sz="1100" baseline="0">
              <a:latin typeface="Futura Lt BT" panose="020B0402020204020303" pitchFamily="34" charset="0"/>
            </a:rPr>
            <a:t> and send it to info@windrooscoaching.nl.</a:t>
          </a:r>
        </a:p>
        <a:p>
          <a:r>
            <a:rPr lang="nl-NL" sz="1100" baseline="0">
              <a:latin typeface="Futura Lt BT" panose="020B0402020204020303" pitchFamily="34" charset="0"/>
            </a:rPr>
            <a:t>Also, transfer </a:t>
          </a:r>
          <a:r>
            <a:rPr lang="nl-NL" sz="1100">
              <a:solidFill>
                <a:schemeClr val="dk1"/>
              </a:solidFill>
              <a:effectLst/>
              <a:latin typeface="Futura Lt BT" panose="020B0402020204020303" pitchFamily="34" charset="0"/>
              <a:ea typeface="+mn-ea"/>
              <a:cs typeface="+mn-cs"/>
            </a:rPr>
            <a:t>€ 50 to IBAN</a:t>
          </a:r>
          <a:r>
            <a:rPr lang="nl-NL" sz="1100" baseline="0">
              <a:solidFill>
                <a:schemeClr val="dk1"/>
              </a:solidFill>
              <a:effectLst/>
              <a:latin typeface="Futura Lt BT" panose="020B0402020204020303" pitchFamily="34" charset="0"/>
              <a:ea typeface="+mn-ea"/>
              <a:cs typeface="+mn-cs"/>
            </a:rPr>
            <a:t> nr. NL04 TRIO 0198 446 446, BIC code: TRIONL2U, </a:t>
          </a:r>
        </a:p>
        <a:p>
          <a:r>
            <a:rPr lang="nl-NL" sz="1100" baseline="0">
              <a:solidFill>
                <a:schemeClr val="dk1"/>
              </a:solidFill>
              <a:effectLst/>
              <a:latin typeface="Futura Lt BT" panose="020B0402020204020303" pitchFamily="34" charset="0"/>
              <a:ea typeface="+mn-ea"/>
              <a:cs typeface="+mn-cs"/>
            </a:rPr>
            <a:t>stating  </a:t>
          </a:r>
          <a:r>
            <a:rPr lang="nl-NL" sz="1100" b="1" baseline="0">
              <a:solidFill>
                <a:schemeClr val="dk1"/>
              </a:solidFill>
              <a:effectLst/>
              <a:latin typeface="Futura Lt BT" panose="020B0402020204020303" pitchFamily="34" charset="0"/>
              <a:ea typeface="+mn-ea"/>
              <a:cs typeface="+mn-cs"/>
            </a:rPr>
            <a:t>Windrose test </a:t>
          </a:r>
          <a:r>
            <a:rPr lang="nl-NL" sz="1100" baseline="0">
              <a:solidFill>
                <a:schemeClr val="dk1"/>
              </a:solidFill>
              <a:effectLst/>
              <a:latin typeface="Futura Lt BT" panose="020B0402020204020303" pitchFamily="34" charset="0"/>
              <a:ea typeface="+mn-ea"/>
              <a:cs typeface="+mn-cs"/>
            </a:rPr>
            <a:t>&amp; </a:t>
          </a:r>
          <a:r>
            <a:rPr lang="nl-NL" sz="1100" b="1" baseline="0">
              <a:latin typeface="Futura Lt BT" panose="020B0402020204020303" pitchFamily="34" charset="0"/>
            </a:rPr>
            <a:t>YourName</a:t>
          </a:r>
          <a:r>
            <a:rPr lang="nl-NL" sz="1100" b="0" baseline="0">
              <a:latin typeface="Futura Lt BT" panose="020B0402020204020303" pitchFamily="34" charset="0"/>
            </a:rPr>
            <a:t>.</a:t>
          </a:r>
        </a:p>
        <a:p>
          <a:endParaRPr lang="nl-NL" sz="1100">
            <a:latin typeface="Futura Lt BT" panose="020B0402020204020303" pitchFamily="34" charset="0"/>
          </a:endParaRPr>
        </a:p>
        <a:p>
          <a:r>
            <a:rPr lang="nl-NL" sz="1100">
              <a:latin typeface="Futura Lt BT" panose="020B0402020204020303" pitchFamily="34" charset="0"/>
            </a:rPr>
            <a:t>Have fun making the </a:t>
          </a:r>
          <a:r>
            <a:rPr lang="nl-NL" sz="1100" baseline="0">
              <a:latin typeface="Futura Lt BT" panose="020B0402020204020303" pitchFamily="34" charset="0"/>
            </a:rPr>
            <a:t>test!</a:t>
          </a:r>
        </a:p>
        <a:p>
          <a:endParaRPr lang="nl-NL" sz="1100" baseline="0">
            <a:latin typeface="Century Gothic" panose="020B0502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167618</xdr:colOff>
      <xdr:row>5</xdr:row>
      <xdr:rowOff>123009</xdr:rowOff>
    </xdr:from>
    <xdr:ext cx="3300215" cy="1782328"/>
    <xdr:sp macro="" textlink="">
      <xdr:nvSpPr>
        <xdr:cNvPr id="8" name="Tekstvak 7"/>
        <xdr:cNvSpPr txBox="1"/>
      </xdr:nvSpPr>
      <xdr:spPr>
        <a:xfrm>
          <a:off x="159998" y="1988004"/>
          <a:ext cx="3292815" cy="17743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rtl="0">
            <a:defRPr sz="1000"/>
          </a:pPr>
          <a:r>
            <a:rPr lang="nl-NL" sz="1200" b="1" i="0" strike="noStrike">
              <a:solidFill>
                <a:srgbClr val="000000"/>
              </a:solidFill>
              <a:latin typeface="Calibri"/>
              <a:ea typeface="Calibri"/>
              <a:cs typeface="Calibri"/>
            </a:rPr>
            <a:t>Consider at every question which answer</a:t>
          </a:r>
          <a:r>
            <a:rPr lang="nl-NL" sz="1200" b="1" i="0" strike="noStrike" baseline="0">
              <a:solidFill>
                <a:srgbClr val="000000"/>
              </a:solidFill>
              <a:latin typeface="Calibri"/>
              <a:ea typeface="Calibri"/>
              <a:cs typeface="Calibri"/>
            </a:rPr>
            <a:t> fits your preference best</a:t>
          </a:r>
          <a:r>
            <a:rPr lang="nl-NL" sz="1200" b="1" i="0" strike="noStrike">
              <a:solidFill>
                <a:srgbClr val="000000"/>
              </a:solidFill>
              <a:latin typeface="Calibri"/>
              <a:ea typeface="Calibri"/>
              <a:cs typeface="Calibri"/>
            </a:rPr>
            <a:t>, and value your preferences with 1 to 4 points.</a:t>
          </a:r>
        </a:p>
        <a:p>
          <a:pPr algn="ctr" rtl="0">
            <a:defRPr sz="1000"/>
          </a:pPr>
          <a:r>
            <a:rPr lang="nl-NL" sz="1200" b="1" i="0" strike="noStrike">
              <a:solidFill>
                <a:srgbClr val="000000"/>
              </a:solidFill>
              <a:latin typeface="Calibri"/>
              <a:ea typeface="Calibri"/>
              <a:cs typeface="Calibri"/>
            </a:rPr>
            <a:t>Your highest preference gets 4 points, </a:t>
          </a:r>
        </a:p>
        <a:p>
          <a:pPr algn="ctr" rtl="0">
            <a:defRPr sz="1000"/>
          </a:pPr>
          <a:r>
            <a:rPr lang="nl-NL" sz="1200" b="1" i="0" strike="noStrike">
              <a:solidFill>
                <a:srgbClr val="000000"/>
              </a:solidFill>
              <a:latin typeface="Calibri"/>
              <a:ea typeface="Calibri"/>
              <a:cs typeface="Calibri"/>
            </a:rPr>
            <a:t>your lowest 1 point.</a:t>
          </a:r>
        </a:p>
        <a:p>
          <a:pPr algn="ctr" rtl="0">
            <a:defRPr sz="1000"/>
          </a:pPr>
          <a:r>
            <a:rPr lang="nl-NL" sz="1200" b="1" i="0" strike="noStrike">
              <a:solidFill>
                <a:srgbClr val="000000"/>
              </a:solidFill>
              <a:latin typeface="Calibri"/>
              <a:ea typeface="Calibri"/>
              <a:cs typeface="Calibri"/>
            </a:rPr>
            <a:t>At the questions giving three choices,</a:t>
          </a:r>
        </a:p>
        <a:p>
          <a:pPr algn="ctr" rtl="0">
            <a:defRPr sz="1000"/>
          </a:pPr>
          <a:r>
            <a:rPr lang="nl-NL" sz="1200" b="1" i="0" strike="noStrike" baseline="0">
              <a:solidFill>
                <a:srgbClr val="000000"/>
              </a:solidFill>
              <a:latin typeface="Calibri"/>
              <a:ea typeface="Calibri"/>
              <a:cs typeface="Calibri"/>
            </a:rPr>
            <a:t>1, 2 and 3 points are given in the same way.</a:t>
          </a:r>
          <a:endParaRPr lang="nl-NL" sz="1200" b="1" i="0" strike="noStrike">
            <a:solidFill>
              <a:srgbClr val="000000"/>
            </a:solidFill>
            <a:latin typeface="Calibri"/>
            <a:ea typeface="Calibri"/>
            <a:cs typeface="Calibri"/>
          </a:endParaRPr>
        </a:p>
        <a:p>
          <a:pPr algn="ctr" rtl="0">
            <a:defRPr sz="1000"/>
          </a:pPr>
          <a:r>
            <a:rPr lang="nl-NL" sz="1200" b="1" i="0" strike="noStrike">
              <a:solidFill>
                <a:srgbClr val="000000"/>
              </a:solidFill>
              <a:latin typeface="Calibri"/>
              <a:ea typeface="Calibri"/>
              <a:cs typeface="Calibri"/>
            </a:rPr>
            <a:t>After completion of the test, the result</a:t>
          </a:r>
        </a:p>
        <a:p>
          <a:pPr algn="ctr" rtl="0">
            <a:defRPr sz="1000"/>
          </a:pPr>
          <a:r>
            <a:rPr lang="nl-NL" sz="1200" b="1" i="0" strike="noStrike">
              <a:solidFill>
                <a:srgbClr val="000000"/>
              </a:solidFill>
              <a:latin typeface="Calibri"/>
              <a:ea typeface="Calibri"/>
              <a:cs typeface="Calibri"/>
            </a:rPr>
            <a:t>will appear on page 3.</a:t>
          </a:r>
        </a:p>
      </xdr:txBody>
    </xdr:sp>
    <xdr:clientData/>
  </xdr:oneCellAnchor>
  <xdr:twoCellAnchor editAs="oneCell">
    <xdr:from>
      <xdr:col>8</xdr:col>
      <xdr:colOff>45720</xdr:colOff>
      <xdr:row>0</xdr:row>
      <xdr:rowOff>99060</xdr:rowOff>
    </xdr:from>
    <xdr:to>
      <xdr:col>13</xdr:col>
      <xdr:colOff>144780</xdr:colOff>
      <xdr:row>4</xdr:row>
      <xdr:rowOff>190500</xdr:rowOff>
    </xdr:to>
    <xdr:pic>
      <xdr:nvPicPr>
        <xdr:cNvPr id="1209" name="Afbeelding 4" descr="WindroosCoaching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70420" y="99060"/>
          <a:ext cx="393192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9</xdr:row>
      <xdr:rowOff>7620</xdr:rowOff>
    </xdr:from>
    <xdr:to>
      <xdr:col>9</xdr:col>
      <xdr:colOff>10160</xdr:colOff>
      <xdr:row>39</xdr:row>
      <xdr:rowOff>114300</xdr:rowOff>
    </xdr:to>
    <xdr:graphicFrame macro="">
      <xdr:nvGraphicFramePr>
        <xdr:cNvPr id="2329"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20320</xdr:colOff>
      <xdr:row>9</xdr:row>
      <xdr:rowOff>15317</xdr:rowOff>
    </xdr:from>
    <xdr:to>
      <xdr:col>18</xdr:col>
      <xdr:colOff>7620</xdr:colOff>
      <xdr:row>39</xdr:row>
      <xdr:rowOff>121997</xdr:rowOff>
    </xdr:to>
    <xdr:graphicFrame macro="">
      <xdr:nvGraphicFramePr>
        <xdr:cNvPr id="2330"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50800</xdr:rowOff>
    </xdr:from>
    <xdr:to>
      <xdr:col>5</xdr:col>
      <xdr:colOff>142240</xdr:colOff>
      <xdr:row>7</xdr:row>
      <xdr:rowOff>87896</xdr:rowOff>
    </xdr:to>
    <xdr:pic>
      <xdr:nvPicPr>
        <xdr:cNvPr id="2331" name="Afbeelding 7" descr="WindroosCoaching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113280"/>
          <a:ext cx="3169920" cy="13477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3" zoomScaleNormal="100" workbookViewId="0">
      <selection activeCell="D6" sqref="D6"/>
    </sheetView>
  </sheetViews>
  <sheetFormatPr defaultRowHeight="14.4"/>
  <cols>
    <col min="1" max="1" width="45.109375" customWidth="1"/>
  </cols>
  <sheetData>
    <row r="1" spans="1:7">
      <c r="A1" s="87"/>
      <c r="B1" s="87"/>
      <c r="C1" s="87"/>
      <c r="D1" s="87"/>
      <c r="E1" s="87"/>
      <c r="F1" s="87"/>
      <c r="G1" s="87"/>
    </row>
    <row r="2" spans="1:7">
      <c r="A2" s="87"/>
      <c r="B2" s="87"/>
      <c r="C2" s="87"/>
      <c r="D2" s="87"/>
      <c r="E2" s="87"/>
      <c r="F2" s="87"/>
      <c r="G2" s="87"/>
    </row>
    <row r="3" spans="1:7">
      <c r="A3" s="87"/>
      <c r="B3" s="87"/>
      <c r="C3" s="87"/>
      <c r="D3" s="87"/>
      <c r="E3" s="87"/>
      <c r="F3" s="87"/>
      <c r="G3" s="87"/>
    </row>
    <row r="4" spans="1:7">
      <c r="A4" s="87"/>
      <c r="B4" s="87"/>
      <c r="C4" s="87"/>
      <c r="D4" s="87"/>
      <c r="E4" s="87"/>
      <c r="F4" s="87"/>
      <c r="G4" s="87"/>
    </row>
    <row r="5" spans="1:7">
      <c r="A5" s="87"/>
      <c r="B5" s="87"/>
      <c r="C5" s="87"/>
      <c r="D5" s="87"/>
      <c r="E5" s="87"/>
      <c r="F5" s="87"/>
      <c r="G5" s="87"/>
    </row>
    <row r="6" spans="1:7">
      <c r="A6" s="87"/>
      <c r="B6" s="87"/>
      <c r="C6" s="87"/>
      <c r="D6" s="87"/>
      <c r="E6" s="87"/>
      <c r="F6" s="87"/>
      <c r="G6" s="87"/>
    </row>
    <row r="7" spans="1:7">
      <c r="A7" s="87"/>
      <c r="B7" s="87"/>
      <c r="C7" s="87"/>
      <c r="D7" s="87"/>
      <c r="E7" s="87"/>
      <c r="F7" s="87"/>
      <c r="G7" s="87"/>
    </row>
    <row r="8" spans="1:7">
      <c r="A8" s="87"/>
      <c r="B8" s="87"/>
      <c r="C8" s="87"/>
      <c r="D8" s="87"/>
      <c r="E8" s="87"/>
      <c r="F8" s="87"/>
      <c r="G8" s="87"/>
    </row>
    <row r="9" spans="1:7">
      <c r="A9" s="88"/>
      <c r="B9" s="88"/>
      <c r="C9" s="88"/>
      <c r="D9" s="88"/>
      <c r="E9" s="88"/>
      <c r="F9" s="88"/>
      <c r="G9" s="88"/>
    </row>
    <row r="10" spans="1:7">
      <c r="A10" s="88"/>
      <c r="B10" s="88"/>
      <c r="C10" s="88"/>
      <c r="D10" s="88"/>
      <c r="E10" s="88"/>
      <c r="F10" s="88"/>
      <c r="G10" s="88"/>
    </row>
    <row r="11" spans="1:7">
      <c r="A11" s="88"/>
      <c r="B11" s="88"/>
      <c r="C11" s="88"/>
      <c r="D11" s="88"/>
      <c r="E11" s="88"/>
      <c r="F11" s="88"/>
      <c r="G11" s="88"/>
    </row>
    <row r="12" spans="1:7">
      <c r="A12" s="88"/>
      <c r="B12" s="88"/>
      <c r="C12" s="88"/>
      <c r="D12" s="88"/>
      <c r="E12" s="88"/>
      <c r="F12" s="88"/>
      <c r="G12" s="88"/>
    </row>
    <row r="13" spans="1:7">
      <c r="A13" s="88"/>
      <c r="B13" s="88"/>
      <c r="C13" s="88"/>
      <c r="D13" s="88"/>
      <c r="E13" s="88"/>
      <c r="F13" s="88"/>
      <c r="G13" s="88"/>
    </row>
    <row r="14" spans="1:7">
      <c r="A14" s="88"/>
      <c r="B14" s="88"/>
      <c r="C14" s="88"/>
      <c r="D14" s="88"/>
      <c r="E14" s="88"/>
      <c r="F14" s="88"/>
      <c r="G14" s="88"/>
    </row>
    <row r="15" spans="1:7">
      <c r="A15" s="88"/>
      <c r="B15" s="88"/>
      <c r="C15" s="88"/>
      <c r="D15" s="88"/>
      <c r="E15" s="88"/>
      <c r="F15" s="88"/>
      <c r="G15" s="88"/>
    </row>
    <row r="16" spans="1:7">
      <c r="A16" s="88"/>
      <c r="B16" s="88"/>
      <c r="C16" s="88"/>
      <c r="D16" s="88"/>
      <c r="E16" s="88"/>
      <c r="F16" s="88"/>
      <c r="G16" s="88"/>
    </row>
    <row r="17" spans="1:7">
      <c r="A17" s="88"/>
      <c r="B17" s="88"/>
      <c r="C17" s="88"/>
      <c r="D17" s="88"/>
      <c r="E17" s="88"/>
      <c r="F17" s="88"/>
      <c r="G17" s="88"/>
    </row>
    <row r="18" spans="1:7">
      <c r="A18" s="88"/>
      <c r="B18" s="88"/>
      <c r="C18" s="88"/>
      <c r="D18" s="88"/>
      <c r="E18" s="88"/>
      <c r="F18" s="88"/>
      <c r="G18" s="88"/>
    </row>
    <row r="19" spans="1:7">
      <c r="A19" s="88"/>
      <c r="B19" s="88"/>
      <c r="C19" s="88"/>
      <c r="D19" s="88"/>
      <c r="E19" s="88"/>
      <c r="F19" s="88"/>
      <c r="G19" s="88"/>
    </row>
    <row r="20" spans="1:7">
      <c r="A20" s="88"/>
      <c r="B20" s="88"/>
      <c r="C20" s="88"/>
      <c r="D20" s="88"/>
      <c r="E20" s="88"/>
      <c r="F20" s="88"/>
      <c r="G20" s="88"/>
    </row>
    <row r="21" spans="1:7">
      <c r="A21" s="88"/>
      <c r="B21" s="88"/>
      <c r="C21" s="88"/>
      <c r="D21" s="88"/>
      <c r="E21" s="88"/>
      <c r="F21" s="88"/>
      <c r="G21" s="88"/>
    </row>
    <row r="22" spans="1:7">
      <c r="A22" s="88"/>
      <c r="B22" s="88"/>
      <c r="C22" s="88"/>
      <c r="D22" s="88"/>
      <c r="E22" s="88"/>
      <c r="F22" s="88"/>
      <c r="G22" s="88"/>
    </row>
    <row r="23" spans="1:7">
      <c r="A23" s="88"/>
      <c r="B23" s="88"/>
      <c r="C23" s="88"/>
      <c r="D23" s="88"/>
      <c r="E23" s="88"/>
      <c r="F23" s="88"/>
      <c r="G23" s="88"/>
    </row>
    <row r="24" spans="1:7">
      <c r="A24" s="88"/>
      <c r="B24" s="88"/>
      <c r="C24" s="88"/>
      <c r="D24" s="88"/>
      <c r="E24" s="88"/>
      <c r="F24" s="88"/>
      <c r="G24" s="88"/>
    </row>
    <row r="25" spans="1:7">
      <c r="A25" s="88"/>
      <c r="B25" s="88"/>
      <c r="C25" s="88"/>
      <c r="D25" s="88"/>
      <c r="E25" s="88"/>
      <c r="F25" s="88"/>
      <c r="G25" s="88"/>
    </row>
    <row r="26" spans="1:7">
      <c r="A26" s="88"/>
      <c r="B26" s="88"/>
      <c r="C26" s="88"/>
      <c r="D26" s="88"/>
      <c r="E26" s="88"/>
      <c r="F26" s="88"/>
      <c r="G26" s="88"/>
    </row>
    <row r="27" spans="1:7">
      <c r="A27" s="88"/>
      <c r="B27" s="88"/>
      <c r="C27" s="88"/>
      <c r="D27" s="88"/>
      <c r="E27" s="88"/>
      <c r="F27" s="88"/>
      <c r="G27" s="88"/>
    </row>
    <row r="28" spans="1:7">
      <c r="A28" s="88"/>
      <c r="B28" s="88"/>
      <c r="C28" s="88"/>
      <c r="D28" s="88"/>
      <c r="E28" s="88"/>
      <c r="F28" s="88"/>
      <c r="G28" s="88"/>
    </row>
    <row r="29" spans="1:7">
      <c r="A29" s="88"/>
      <c r="B29" s="88"/>
      <c r="C29" s="88"/>
      <c r="D29" s="88"/>
      <c r="E29" s="88"/>
      <c r="F29" s="88"/>
      <c r="G29" s="88"/>
    </row>
    <row r="30" spans="1:7">
      <c r="A30" s="88"/>
      <c r="B30" s="88"/>
      <c r="C30" s="88"/>
      <c r="D30" s="88"/>
      <c r="E30" s="88"/>
      <c r="F30" s="88"/>
      <c r="G30" s="88"/>
    </row>
    <row r="31" spans="1:7">
      <c r="A31" s="88"/>
      <c r="B31" s="88"/>
      <c r="C31" s="88"/>
      <c r="D31" s="88"/>
      <c r="E31" s="88"/>
      <c r="F31" s="88"/>
      <c r="G31" s="88"/>
    </row>
    <row r="32" spans="1:7">
      <c r="A32" s="88"/>
      <c r="B32" s="88"/>
      <c r="C32" s="88"/>
      <c r="D32" s="88"/>
      <c r="E32" s="88"/>
      <c r="F32" s="88"/>
      <c r="G32" s="88"/>
    </row>
    <row r="33" spans="1:7">
      <c r="A33" s="88"/>
      <c r="B33" s="88"/>
      <c r="C33" s="88"/>
      <c r="D33" s="88"/>
      <c r="E33" s="88"/>
      <c r="F33" s="88"/>
      <c r="G33" s="88"/>
    </row>
    <row r="34" spans="1:7">
      <c r="A34" s="88"/>
      <c r="B34" s="88"/>
      <c r="C34" s="88"/>
      <c r="D34" s="88"/>
      <c r="E34" s="88"/>
      <c r="F34" s="88"/>
      <c r="G34" s="88"/>
    </row>
    <row r="35" spans="1:7">
      <c r="A35" s="88"/>
      <c r="B35" s="88"/>
      <c r="C35" s="88"/>
      <c r="D35" s="88"/>
      <c r="E35" s="88"/>
      <c r="F35" s="88"/>
      <c r="G35" s="88"/>
    </row>
    <row r="36" spans="1:7">
      <c r="A36" s="88"/>
      <c r="B36" s="88"/>
      <c r="C36" s="88"/>
      <c r="D36" s="88"/>
      <c r="E36" s="88"/>
      <c r="F36" s="88"/>
      <c r="G36" s="88"/>
    </row>
    <row r="37" spans="1:7">
      <c r="A37" s="88"/>
      <c r="B37" s="88"/>
      <c r="C37" s="88"/>
      <c r="D37" s="88"/>
      <c r="E37" s="88"/>
      <c r="F37" s="88"/>
      <c r="G37" s="88"/>
    </row>
    <row r="38" spans="1:7">
      <c r="A38" s="88"/>
      <c r="B38" s="88"/>
      <c r="C38" s="88"/>
      <c r="D38" s="88"/>
      <c r="E38" s="88"/>
      <c r="F38" s="88"/>
      <c r="G38" s="88"/>
    </row>
    <row r="39" spans="1:7">
      <c r="A39" s="88"/>
      <c r="B39" s="88"/>
      <c r="C39" s="88"/>
      <c r="D39" s="88"/>
      <c r="E39" s="88"/>
      <c r="F39" s="88"/>
      <c r="G39" s="88"/>
    </row>
    <row r="40" spans="1:7">
      <c r="A40" s="88"/>
      <c r="B40" s="88"/>
      <c r="C40" s="88"/>
      <c r="D40" s="88"/>
      <c r="E40" s="88"/>
      <c r="F40" s="88"/>
      <c r="G40" s="88"/>
    </row>
    <row r="41" spans="1:7">
      <c r="A41" s="88"/>
      <c r="B41" s="88"/>
      <c r="C41" s="88"/>
      <c r="D41" s="88"/>
      <c r="E41" s="88"/>
      <c r="F41" s="88"/>
      <c r="G41" s="88"/>
    </row>
    <row r="42" spans="1:7">
      <c r="A42" s="88"/>
      <c r="B42" s="88"/>
      <c r="C42" s="88"/>
      <c r="D42" s="88"/>
      <c r="E42" s="88"/>
      <c r="F42" s="88"/>
      <c r="G42" s="88"/>
    </row>
    <row r="43" spans="1:7">
      <c r="A43" s="88"/>
      <c r="B43" s="88"/>
      <c r="C43" s="88"/>
      <c r="D43" s="88"/>
      <c r="E43" s="88"/>
      <c r="F43" s="88"/>
      <c r="G43" s="88"/>
    </row>
  </sheetData>
  <sheetProtection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0"/>
  <sheetViews>
    <sheetView zoomScaleNormal="100" workbookViewId="0">
      <selection activeCell="J18" sqref="J18"/>
    </sheetView>
  </sheetViews>
  <sheetFormatPr defaultColWidth="8.5546875" defaultRowHeight="14.4"/>
  <cols>
    <col min="1" max="1" width="4" customWidth="1"/>
    <col min="2" max="2" width="5.44140625" customWidth="1"/>
    <col min="3" max="3" width="38" customWidth="1"/>
    <col min="4" max="4" width="5.5546875" style="38" customWidth="1"/>
    <col min="5" max="5" width="4" customWidth="1"/>
    <col min="6" max="6" width="4.44140625" customWidth="1"/>
    <col min="7" max="7" width="37.33203125" customWidth="1"/>
    <col min="8" max="8" width="5.6640625" style="27" customWidth="1"/>
    <col min="9" max="9" width="4.109375" customWidth="1"/>
    <col min="10" max="10" width="4.44140625" customWidth="1"/>
    <col min="11" max="11" width="37.44140625" customWidth="1"/>
    <col min="12" max="12" width="5.88671875" style="27" customWidth="1"/>
    <col min="13" max="13" width="4" customWidth="1"/>
    <col min="14" max="14" width="5.44140625" customWidth="1"/>
    <col min="15" max="15" width="39.33203125" customWidth="1"/>
    <col min="16" max="16" width="6.109375" style="27" customWidth="1"/>
    <col min="17" max="17" width="3.88671875" customWidth="1"/>
    <col min="18" max="18" width="5" customWidth="1"/>
    <col min="19" max="19" width="38.5546875" customWidth="1"/>
    <col min="20" max="20" width="5.44140625" style="27" customWidth="1"/>
    <col min="21" max="21" width="3.5546875" customWidth="1"/>
    <col min="22" max="22" width="4.44140625" customWidth="1"/>
    <col min="23" max="23" width="37.44140625" customWidth="1"/>
    <col min="24" max="24" width="4.5546875" style="27" customWidth="1"/>
  </cols>
  <sheetData>
    <row r="1" spans="1:23" ht="81" customHeight="1">
      <c r="A1" s="52"/>
      <c r="B1" s="56" t="s">
        <v>23</v>
      </c>
      <c r="C1" s="57"/>
      <c r="D1" s="57"/>
      <c r="E1" s="57"/>
      <c r="F1" s="57"/>
      <c r="G1" s="57"/>
      <c r="H1" s="54"/>
      <c r="I1" s="54"/>
      <c r="J1" s="54"/>
      <c r="K1" s="54"/>
      <c r="L1" s="54"/>
      <c r="M1" s="54"/>
      <c r="N1" s="54"/>
      <c r="O1" s="54"/>
      <c r="P1" s="54"/>
      <c r="Q1" s="54"/>
      <c r="R1" s="54"/>
      <c r="S1" s="54"/>
      <c r="T1" s="54"/>
      <c r="U1" s="54"/>
      <c r="V1" s="54"/>
      <c r="W1" s="54"/>
    </row>
    <row r="2" spans="1:23">
      <c r="A2" s="54"/>
      <c r="B2" s="54" t="s">
        <v>24</v>
      </c>
      <c r="C2" s="54"/>
      <c r="D2" s="54"/>
      <c r="E2" s="54"/>
      <c r="F2" s="54"/>
      <c r="G2" s="54"/>
      <c r="H2" s="66"/>
      <c r="I2" s="66"/>
      <c r="J2" s="66"/>
      <c r="K2" s="66"/>
      <c r="L2" s="66"/>
      <c r="M2" s="66"/>
      <c r="N2" s="66"/>
      <c r="O2" s="66"/>
      <c r="P2" s="66"/>
      <c r="Q2" s="66"/>
      <c r="R2" s="66"/>
      <c r="S2" s="66"/>
      <c r="T2" s="66"/>
      <c r="U2" s="66"/>
      <c r="V2" s="66"/>
      <c r="W2" s="66"/>
    </row>
    <row r="3" spans="1:23" ht="15" thickBot="1">
      <c r="A3" s="54"/>
      <c r="B3" s="59"/>
      <c r="C3" s="59"/>
      <c r="D3" s="59"/>
      <c r="E3" s="59"/>
      <c r="F3" s="59"/>
      <c r="G3" s="59"/>
      <c r="H3" s="66"/>
      <c r="I3" s="66"/>
      <c r="J3" s="66"/>
      <c r="K3" s="66"/>
      <c r="L3" s="66"/>
      <c r="M3" s="66"/>
      <c r="N3" s="66"/>
      <c r="O3" s="66"/>
      <c r="P3" s="66"/>
      <c r="Q3" s="66"/>
      <c r="R3" s="66"/>
      <c r="S3" s="66"/>
      <c r="T3" s="66"/>
      <c r="U3" s="66"/>
      <c r="V3" s="66"/>
      <c r="W3" s="66"/>
    </row>
    <row r="4" spans="1:23">
      <c r="A4" s="54"/>
      <c r="B4" s="60" t="s">
        <v>22</v>
      </c>
      <c r="C4" s="61"/>
      <c r="D4" s="61"/>
      <c r="E4" s="61"/>
      <c r="F4" s="61"/>
      <c r="G4" s="62"/>
      <c r="H4" s="66"/>
      <c r="I4" s="66"/>
      <c r="J4" s="66"/>
      <c r="K4" s="66"/>
      <c r="L4" s="66"/>
      <c r="M4" s="66"/>
      <c r="N4" s="66"/>
      <c r="O4" s="66"/>
      <c r="P4" s="66"/>
      <c r="Q4" s="66"/>
      <c r="R4" s="66"/>
      <c r="S4" s="66"/>
      <c r="T4" s="66"/>
      <c r="U4" s="66"/>
      <c r="V4" s="66"/>
      <c r="W4" s="66"/>
    </row>
    <row r="5" spans="1:23" ht="20.25" customHeight="1" thickBot="1">
      <c r="A5" s="54"/>
      <c r="B5" s="63"/>
      <c r="C5" s="64"/>
      <c r="D5" s="64"/>
      <c r="E5" s="64"/>
      <c r="F5" s="64"/>
      <c r="G5" s="65"/>
      <c r="H5" s="66"/>
      <c r="I5" s="66"/>
      <c r="J5" s="66"/>
      <c r="K5" s="66"/>
      <c r="L5" s="66"/>
      <c r="M5" s="66"/>
      <c r="N5" s="66"/>
      <c r="O5" s="66"/>
      <c r="P5" s="66"/>
      <c r="Q5" s="66"/>
      <c r="R5" s="66"/>
      <c r="S5" s="66"/>
      <c r="T5" s="66"/>
      <c r="U5" s="66"/>
      <c r="V5" s="66"/>
      <c r="W5" s="66"/>
    </row>
    <row r="6" spans="1:23" ht="15" customHeight="1">
      <c r="A6" s="54"/>
      <c r="B6" s="55"/>
      <c r="C6" s="55"/>
      <c r="D6" s="55"/>
      <c r="E6" s="55"/>
      <c r="F6" s="55"/>
      <c r="G6" s="55"/>
      <c r="H6" s="66"/>
      <c r="I6" s="66"/>
      <c r="J6" s="66"/>
      <c r="K6" s="66"/>
      <c r="L6" s="66"/>
      <c r="M6" s="66"/>
      <c r="N6" s="66"/>
      <c r="O6" s="66"/>
      <c r="P6" s="66"/>
      <c r="Q6" s="66"/>
      <c r="R6" s="66"/>
      <c r="S6" s="66"/>
      <c r="T6" s="66"/>
      <c r="U6" s="66"/>
      <c r="V6" s="66"/>
      <c r="W6" s="66"/>
    </row>
    <row r="7" spans="1:23" ht="15" customHeight="1">
      <c r="C7" s="58"/>
      <c r="D7"/>
      <c r="E7" s="18">
        <v>9</v>
      </c>
      <c r="F7" s="53"/>
      <c r="G7" s="42" t="s">
        <v>200</v>
      </c>
      <c r="H7" s="37"/>
      <c r="I7" s="18">
        <v>19</v>
      </c>
      <c r="J7" s="53"/>
      <c r="K7" s="12" t="s">
        <v>206</v>
      </c>
      <c r="M7" s="22">
        <v>29</v>
      </c>
      <c r="N7" s="53"/>
      <c r="O7" s="12" t="s">
        <v>116</v>
      </c>
      <c r="Q7" s="22">
        <v>39</v>
      </c>
      <c r="R7" s="53"/>
      <c r="S7" s="12" t="s">
        <v>222</v>
      </c>
      <c r="U7">
        <v>49</v>
      </c>
      <c r="V7" s="53"/>
      <c r="W7" s="12" t="s">
        <v>169</v>
      </c>
    </row>
    <row r="8" spans="1:23" ht="15" customHeight="1">
      <c r="C8" s="58"/>
      <c r="D8"/>
      <c r="E8" s="18"/>
      <c r="F8" s="53"/>
      <c r="G8" s="42" t="s">
        <v>201</v>
      </c>
      <c r="H8" s="37"/>
      <c r="I8" s="18"/>
      <c r="J8" s="53"/>
      <c r="K8" s="12" t="s">
        <v>83</v>
      </c>
      <c r="N8" s="53"/>
      <c r="O8" s="12" t="s">
        <v>210</v>
      </c>
      <c r="Q8" s="22"/>
      <c r="R8" s="53"/>
      <c r="S8" s="12" t="s">
        <v>143</v>
      </c>
      <c r="V8" s="53"/>
      <c r="W8" s="12" t="s">
        <v>170</v>
      </c>
    </row>
    <row r="9" spans="1:23">
      <c r="D9"/>
      <c r="E9" s="18"/>
      <c r="F9" s="53"/>
      <c r="G9" s="42" t="s">
        <v>51</v>
      </c>
      <c r="H9" s="37"/>
      <c r="I9" s="18"/>
      <c r="J9" s="53"/>
      <c r="K9" s="12" t="s">
        <v>84</v>
      </c>
      <c r="N9" s="53"/>
      <c r="O9" s="12" t="s">
        <v>117</v>
      </c>
      <c r="Q9" s="22"/>
      <c r="R9" s="53"/>
      <c r="S9" s="12" t="s">
        <v>223</v>
      </c>
      <c r="V9" s="53"/>
      <c r="W9" s="12" t="s">
        <v>171</v>
      </c>
    </row>
    <row r="10" spans="1:23">
      <c r="D10"/>
      <c r="E10" s="18"/>
      <c r="F10" s="53"/>
      <c r="G10" s="42" t="s">
        <v>52</v>
      </c>
      <c r="H10" s="37"/>
      <c r="I10" s="18"/>
      <c r="J10" s="53"/>
      <c r="K10" s="12" t="s">
        <v>85</v>
      </c>
      <c r="N10" s="53"/>
      <c r="O10" s="12" t="s">
        <v>118</v>
      </c>
      <c r="Q10" s="22"/>
      <c r="R10" s="53"/>
      <c r="S10" s="12" t="s">
        <v>224</v>
      </c>
      <c r="V10" s="53"/>
      <c r="W10" s="12" t="s">
        <v>172</v>
      </c>
    </row>
    <row r="11" spans="1:23">
      <c r="D11"/>
      <c r="E11" s="18"/>
      <c r="F11" s="13"/>
      <c r="G11" s="9"/>
      <c r="H11" s="29"/>
      <c r="I11" s="18"/>
      <c r="J11" s="13"/>
      <c r="K11" s="9"/>
      <c r="Q11" s="22"/>
      <c r="R11" s="13"/>
      <c r="S11" s="9"/>
      <c r="V11" s="13"/>
      <c r="W11" s="9"/>
    </row>
    <row r="12" spans="1:23">
      <c r="D12" s="4"/>
      <c r="E12" s="18">
        <v>10</v>
      </c>
      <c r="F12" s="53"/>
      <c r="G12" s="42" t="s">
        <v>53</v>
      </c>
      <c r="H12" s="37"/>
      <c r="I12" s="18">
        <v>20</v>
      </c>
      <c r="J12" s="53"/>
      <c r="K12" s="12" t="s">
        <v>86</v>
      </c>
      <c r="M12" s="22">
        <v>30</v>
      </c>
      <c r="N12" s="53"/>
      <c r="O12" s="12" t="s">
        <v>119</v>
      </c>
      <c r="Q12" s="22">
        <v>40</v>
      </c>
      <c r="R12" s="53"/>
      <c r="S12" s="12" t="s">
        <v>144</v>
      </c>
      <c r="U12">
        <v>50</v>
      </c>
      <c r="V12" s="53"/>
      <c r="W12" s="12" t="s">
        <v>174</v>
      </c>
    </row>
    <row r="13" spans="1:23">
      <c r="D13" s="4"/>
      <c r="E13" s="18"/>
      <c r="F13" s="53"/>
      <c r="G13" s="42" t="s">
        <v>54</v>
      </c>
      <c r="H13" s="37"/>
      <c r="I13" s="18"/>
      <c r="J13" s="53"/>
      <c r="K13" s="12" t="s">
        <v>208</v>
      </c>
      <c r="N13" s="53"/>
      <c r="O13" s="12" t="s">
        <v>120</v>
      </c>
      <c r="Q13" s="22"/>
      <c r="R13" s="53"/>
      <c r="S13" s="12" t="s">
        <v>145</v>
      </c>
      <c r="V13" s="53"/>
      <c r="W13" s="12" t="s">
        <v>173</v>
      </c>
    </row>
    <row r="14" spans="1:23">
      <c r="D14" s="4"/>
      <c r="E14" s="18"/>
      <c r="F14" s="53"/>
      <c r="G14" s="42" t="s">
        <v>55</v>
      </c>
      <c r="H14" s="37"/>
      <c r="I14" s="18"/>
      <c r="J14" s="53"/>
      <c r="K14" s="12" t="s">
        <v>87</v>
      </c>
      <c r="N14" s="53"/>
      <c r="O14" s="12" t="s">
        <v>121</v>
      </c>
      <c r="Q14" s="22"/>
      <c r="R14" s="53"/>
      <c r="S14" s="12" t="s">
        <v>146</v>
      </c>
      <c r="V14" s="53"/>
      <c r="W14" s="12" t="s">
        <v>239</v>
      </c>
    </row>
    <row r="15" spans="1:23">
      <c r="D15" s="4"/>
      <c r="E15" s="18"/>
      <c r="F15" s="53"/>
      <c r="G15" s="42" t="s">
        <v>56</v>
      </c>
      <c r="H15" s="37"/>
      <c r="I15" s="18"/>
      <c r="J15" s="53"/>
      <c r="K15" s="12" t="s">
        <v>88</v>
      </c>
      <c r="N15" s="53"/>
      <c r="O15" s="12" t="s">
        <v>211</v>
      </c>
      <c r="Q15" s="22"/>
      <c r="R15" s="53"/>
      <c r="S15" s="12" t="s">
        <v>147</v>
      </c>
      <c r="V15" s="53"/>
      <c r="W15" s="12" t="s">
        <v>175</v>
      </c>
    </row>
    <row r="16" spans="1:23">
      <c r="D16" s="9"/>
      <c r="E16" s="18"/>
      <c r="F16" s="13"/>
      <c r="G16" s="9"/>
      <c r="H16" s="29"/>
      <c r="J16" s="13"/>
      <c r="K16" s="9"/>
      <c r="N16" s="13"/>
      <c r="O16" s="9"/>
      <c r="R16" s="13"/>
      <c r="S16" s="9"/>
      <c r="V16" s="13"/>
      <c r="W16" s="9"/>
    </row>
    <row r="17" spans="1:24">
      <c r="A17" s="18">
        <v>1</v>
      </c>
      <c r="B17" s="53"/>
      <c r="C17" s="42" t="s">
        <v>25</v>
      </c>
      <c r="D17" s="37"/>
      <c r="E17" s="18">
        <v>11</v>
      </c>
      <c r="F17" s="53"/>
      <c r="G17" s="42" t="s">
        <v>57</v>
      </c>
      <c r="H17" s="37"/>
      <c r="I17" s="18">
        <v>21</v>
      </c>
      <c r="J17" s="53"/>
      <c r="K17" s="12" t="s">
        <v>89</v>
      </c>
      <c r="M17" s="22">
        <v>31</v>
      </c>
      <c r="N17" s="53"/>
      <c r="O17" s="12" t="s">
        <v>122</v>
      </c>
      <c r="Q17" s="22">
        <v>41</v>
      </c>
      <c r="R17" s="53"/>
      <c r="S17" s="12" t="s">
        <v>148</v>
      </c>
      <c r="U17">
        <v>51</v>
      </c>
      <c r="V17" s="53"/>
      <c r="W17" s="12" t="s">
        <v>176</v>
      </c>
    </row>
    <row r="18" spans="1:24">
      <c r="B18" s="53"/>
      <c r="C18" s="42" t="s">
        <v>26</v>
      </c>
      <c r="D18" s="37"/>
      <c r="E18" s="18"/>
      <c r="F18" s="53"/>
      <c r="G18" s="42" t="s">
        <v>58</v>
      </c>
      <c r="H18" s="37"/>
      <c r="I18" s="18"/>
      <c r="J18" s="53"/>
      <c r="K18" s="12" t="s">
        <v>207</v>
      </c>
      <c r="N18" s="53"/>
      <c r="O18" s="12" t="s">
        <v>123</v>
      </c>
      <c r="R18" s="53"/>
      <c r="S18" s="12" t="s">
        <v>149</v>
      </c>
      <c r="V18" s="53"/>
      <c r="W18" s="12" t="s">
        <v>233</v>
      </c>
    </row>
    <row r="19" spans="1:24">
      <c r="B19" s="53"/>
      <c r="C19" s="42" t="s">
        <v>27</v>
      </c>
      <c r="D19" s="37"/>
      <c r="E19" s="18"/>
      <c r="F19" s="53"/>
      <c r="G19" s="42" t="s">
        <v>59</v>
      </c>
      <c r="H19" s="37"/>
      <c r="I19" s="18"/>
      <c r="J19" s="53"/>
      <c r="K19" s="12" t="s">
        <v>90</v>
      </c>
      <c r="N19" s="53"/>
      <c r="O19" s="12" t="s">
        <v>124</v>
      </c>
      <c r="R19" s="53"/>
      <c r="S19" s="12" t="s">
        <v>150</v>
      </c>
      <c r="V19" s="53"/>
      <c r="W19" s="12" t="s">
        <v>234</v>
      </c>
    </row>
    <row r="20" spans="1:24">
      <c r="B20" s="53"/>
      <c r="C20" s="42" t="s">
        <v>195</v>
      </c>
      <c r="D20" s="37"/>
      <c r="E20" s="18"/>
      <c r="F20" s="53"/>
      <c r="G20" s="42" t="s">
        <v>60</v>
      </c>
      <c r="H20" s="37"/>
      <c r="I20" s="18"/>
      <c r="J20" s="53"/>
      <c r="K20" s="12" t="s">
        <v>20</v>
      </c>
      <c r="N20" s="53"/>
      <c r="O20" s="12" t="s">
        <v>212</v>
      </c>
      <c r="R20" s="53"/>
      <c r="S20" s="12" t="s">
        <v>151</v>
      </c>
      <c r="V20" s="53"/>
      <c r="W20" s="12" t="s">
        <v>177</v>
      </c>
    </row>
    <row r="21" spans="1:24">
      <c r="C21" s="9"/>
      <c r="D21" s="40"/>
      <c r="E21" s="18"/>
      <c r="F21" s="13"/>
      <c r="G21" s="9"/>
      <c r="H21" s="29"/>
      <c r="I21" s="18"/>
      <c r="J21" s="13"/>
      <c r="K21" s="9"/>
      <c r="L21" s="28"/>
      <c r="N21" s="13"/>
      <c r="O21" s="9"/>
      <c r="R21" s="16"/>
      <c r="S21" s="11"/>
      <c r="T21" s="28"/>
      <c r="V21" s="13"/>
      <c r="W21" s="9"/>
    </row>
    <row r="22" spans="1:24">
      <c r="A22" s="18">
        <v>2</v>
      </c>
      <c r="B22" s="53"/>
      <c r="C22" s="42" t="s">
        <v>28</v>
      </c>
      <c r="D22" s="37"/>
      <c r="E22" s="18">
        <v>12</v>
      </c>
      <c r="F22" s="53"/>
      <c r="G22" s="42" t="s">
        <v>61</v>
      </c>
      <c r="H22" s="37"/>
      <c r="I22" s="18">
        <v>22</v>
      </c>
      <c r="J22" s="53"/>
      <c r="K22" s="12" t="s">
        <v>91</v>
      </c>
      <c r="M22" s="22">
        <v>32</v>
      </c>
      <c r="N22" s="53"/>
      <c r="O22" s="12" t="s">
        <v>125</v>
      </c>
      <c r="Q22" s="22">
        <v>42</v>
      </c>
      <c r="R22" s="53"/>
      <c r="S22" s="12" t="s">
        <v>152</v>
      </c>
      <c r="U22">
        <v>52</v>
      </c>
      <c r="V22" s="53"/>
      <c r="W22" s="12" t="s">
        <v>178</v>
      </c>
    </row>
    <row r="23" spans="1:24">
      <c r="B23" s="53"/>
      <c r="C23" s="42" t="s">
        <v>196</v>
      </c>
      <c r="D23" s="37"/>
      <c r="E23" s="18"/>
      <c r="F23" s="53"/>
      <c r="G23" s="42" t="s">
        <v>62</v>
      </c>
      <c r="H23" s="37"/>
      <c r="I23" s="18"/>
      <c r="J23" s="53"/>
      <c r="K23" s="12" t="s">
        <v>92</v>
      </c>
      <c r="N23" s="53"/>
      <c r="O23" s="12" t="s">
        <v>126</v>
      </c>
      <c r="Q23" s="22"/>
      <c r="R23" s="53"/>
      <c r="S23" s="12" t="s">
        <v>153</v>
      </c>
      <c r="V23" s="53"/>
      <c r="W23" s="12" t="s">
        <v>3</v>
      </c>
    </row>
    <row r="24" spans="1:24">
      <c r="B24" s="53"/>
      <c r="C24" s="42" t="s">
        <v>29</v>
      </c>
      <c r="D24" s="37"/>
      <c r="E24" s="18"/>
      <c r="F24" s="53"/>
      <c r="G24" s="42" t="s">
        <v>63</v>
      </c>
      <c r="H24" s="37"/>
      <c r="I24" s="18"/>
      <c r="J24" s="53"/>
      <c r="K24" s="12" t="s">
        <v>93</v>
      </c>
      <c r="N24" s="53"/>
      <c r="O24" s="12" t="s">
        <v>127</v>
      </c>
      <c r="Q24" s="22"/>
      <c r="R24" s="53"/>
      <c r="S24" s="12" t="s">
        <v>154</v>
      </c>
      <c r="V24" s="53"/>
      <c r="W24" s="12" t="s">
        <v>179</v>
      </c>
    </row>
    <row r="25" spans="1:24">
      <c r="B25" s="53"/>
      <c r="C25" s="42" t="s">
        <v>30</v>
      </c>
      <c r="D25" s="37"/>
      <c r="E25" s="18"/>
      <c r="F25" s="53"/>
      <c r="G25" s="42" t="s">
        <v>64</v>
      </c>
      <c r="H25" s="37"/>
      <c r="I25" s="18"/>
      <c r="J25" s="53"/>
      <c r="K25" s="12" t="s">
        <v>94</v>
      </c>
      <c r="N25" s="53"/>
      <c r="O25" s="12" t="s">
        <v>213</v>
      </c>
      <c r="Q25" s="22"/>
      <c r="R25" s="53"/>
      <c r="S25" s="12" t="s">
        <v>155</v>
      </c>
      <c r="V25" s="53"/>
      <c r="W25" s="12" t="s">
        <v>180</v>
      </c>
    </row>
    <row r="26" spans="1:24" s="1" customFormat="1">
      <c r="A26" s="18"/>
      <c r="B26" s="14"/>
      <c r="C26" s="4"/>
      <c r="D26" s="29"/>
      <c r="E26" s="18"/>
      <c r="F26" s="13"/>
      <c r="G26" s="9"/>
      <c r="H26" s="29"/>
      <c r="I26" s="18"/>
      <c r="J26"/>
      <c r="K26"/>
      <c r="L26" s="27"/>
      <c r="M26"/>
      <c r="N26" s="13"/>
      <c r="O26" s="9"/>
      <c r="P26" s="28"/>
      <c r="Q26" s="22"/>
      <c r="R26" s="13"/>
      <c r="S26" s="9"/>
      <c r="T26" s="27"/>
      <c r="V26" s="13"/>
      <c r="W26" s="9"/>
      <c r="X26" s="28"/>
    </row>
    <row r="27" spans="1:24">
      <c r="A27" s="18">
        <v>3</v>
      </c>
      <c r="B27" s="53"/>
      <c r="C27" s="42" t="s">
        <v>31</v>
      </c>
      <c r="D27" s="37"/>
      <c r="E27" s="18">
        <v>13</v>
      </c>
      <c r="F27" s="53"/>
      <c r="G27" s="42" t="s">
        <v>65</v>
      </c>
      <c r="H27" s="37"/>
      <c r="I27" s="18">
        <v>23</v>
      </c>
      <c r="J27" s="53"/>
      <c r="K27" s="12" t="s">
        <v>95</v>
      </c>
      <c r="M27" s="22">
        <v>33</v>
      </c>
      <c r="N27" s="53"/>
      <c r="O27" s="12" t="s">
        <v>214</v>
      </c>
      <c r="Q27" s="22">
        <v>43</v>
      </c>
      <c r="R27" s="53"/>
      <c r="S27" s="12" t="s">
        <v>156</v>
      </c>
      <c r="U27">
        <v>53</v>
      </c>
      <c r="V27" s="53"/>
      <c r="W27" s="12" t="s">
        <v>235</v>
      </c>
    </row>
    <row r="28" spans="1:24">
      <c r="B28" s="53"/>
      <c r="C28" s="42" t="s">
        <v>32</v>
      </c>
      <c r="D28" s="37"/>
      <c r="E28" s="18"/>
      <c r="F28" s="53"/>
      <c r="G28" s="42" t="s">
        <v>66</v>
      </c>
      <c r="H28" s="37"/>
      <c r="I28" s="18"/>
      <c r="J28" s="53"/>
      <c r="K28" s="12" t="s">
        <v>96</v>
      </c>
      <c r="N28" s="53"/>
      <c r="O28" s="12" t="s">
        <v>215</v>
      </c>
      <c r="Q28" s="22"/>
      <c r="R28" s="53"/>
      <c r="S28" s="12" t="s">
        <v>157</v>
      </c>
      <c r="V28" s="53"/>
      <c r="W28" s="12" t="s">
        <v>181</v>
      </c>
    </row>
    <row r="29" spans="1:24">
      <c r="B29" s="53"/>
      <c r="C29" s="42" t="s">
        <v>33</v>
      </c>
      <c r="D29" s="37"/>
      <c r="E29" s="18"/>
      <c r="F29" s="53"/>
      <c r="G29" s="42" t="s">
        <v>67</v>
      </c>
      <c r="H29" s="37"/>
      <c r="I29" s="18"/>
      <c r="J29" s="53"/>
      <c r="K29" s="12" t="s">
        <v>97</v>
      </c>
      <c r="N29" s="53"/>
      <c r="O29" s="12" t="s">
        <v>129</v>
      </c>
      <c r="Q29" s="22"/>
      <c r="R29" s="53"/>
      <c r="S29" s="12" t="s">
        <v>158</v>
      </c>
      <c r="V29" s="53"/>
      <c r="W29" s="12" t="s">
        <v>0</v>
      </c>
    </row>
    <row r="30" spans="1:24">
      <c r="B30" s="53"/>
      <c r="C30" s="42" t="s">
        <v>34</v>
      </c>
      <c r="D30" s="37"/>
      <c r="E30" s="18"/>
      <c r="F30" s="53"/>
      <c r="G30" s="42" t="s">
        <v>68</v>
      </c>
      <c r="H30" s="37"/>
      <c r="I30" s="18"/>
      <c r="J30" s="53"/>
      <c r="K30" s="12" t="s">
        <v>98</v>
      </c>
      <c r="N30" s="53"/>
      <c r="O30" s="12" t="s">
        <v>128</v>
      </c>
      <c r="Q30" s="22"/>
      <c r="R30" s="53"/>
      <c r="S30" s="12" t="s">
        <v>159</v>
      </c>
      <c r="V30" s="53"/>
      <c r="W30" s="12" t="s">
        <v>240</v>
      </c>
    </row>
    <row r="31" spans="1:24">
      <c r="A31" s="2"/>
      <c r="B31" s="15"/>
      <c r="D31" s="29"/>
      <c r="E31" s="18"/>
      <c r="F31" s="13"/>
      <c r="G31" s="9"/>
      <c r="H31" s="29"/>
      <c r="I31" s="18"/>
      <c r="J31" s="13"/>
      <c r="K31" s="9"/>
      <c r="N31" s="13"/>
      <c r="O31" s="9"/>
      <c r="Q31" s="22"/>
      <c r="U31" s="22"/>
      <c r="V31" s="13"/>
      <c r="W31" s="9"/>
    </row>
    <row r="32" spans="1:24">
      <c r="A32" s="18">
        <v>4</v>
      </c>
      <c r="B32" s="53"/>
      <c r="C32" s="42" t="s">
        <v>35</v>
      </c>
      <c r="D32" s="37"/>
      <c r="E32" s="18">
        <v>14</v>
      </c>
      <c r="F32" s="53"/>
      <c r="G32" s="42" t="s">
        <v>69</v>
      </c>
      <c r="H32" s="37"/>
      <c r="I32" s="18">
        <v>24</v>
      </c>
      <c r="J32" s="53"/>
      <c r="K32" s="12" t="s">
        <v>99</v>
      </c>
      <c r="M32" s="22">
        <v>34</v>
      </c>
      <c r="N32" s="53"/>
      <c r="O32" s="12" t="s">
        <v>219</v>
      </c>
      <c r="Q32" s="22">
        <v>44</v>
      </c>
      <c r="R32" s="53"/>
      <c r="S32" s="12" t="s">
        <v>160</v>
      </c>
      <c r="U32" s="22">
        <v>54</v>
      </c>
      <c r="V32" s="53"/>
      <c r="W32" s="12" t="s">
        <v>236</v>
      </c>
    </row>
    <row r="33" spans="1:23">
      <c r="B33" s="53"/>
      <c r="C33" s="42" t="s">
        <v>197</v>
      </c>
      <c r="D33" s="37"/>
      <c r="E33" s="18"/>
      <c r="F33" s="53"/>
      <c r="G33" s="42" t="s">
        <v>4</v>
      </c>
      <c r="H33" s="37"/>
      <c r="I33" s="18"/>
      <c r="J33" s="53"/>
      <c r="K33" s="12" t="s">
        <v>100</v>
      </c>
      <c r="M33" s="22"/>
      <c r="N33" s="53"/>
      <c r="O33" s="12" t="s">
        <v>218</v>
      </c>
      <c r="Q33" s="22"/>
      <c r="R33" s="53"/>
      <c r="S33" s="12" t="s">
        <v>161</v>
      </c>
      <c r="U33" s="22"/>
      <c r="V33" s="53"/>
      <c r="W33" s="12" t="s">
        <v>241</v>
      </c>
    </row>
    <row r="34" spans="1:23">
      <c r="B34" s="53"/>
      <c r="C34" s="42" t="s">
        <v>36</v>
      </c>
      <c r="D34" s="37"/>
      <c r="E34" s="18"/>
      <c r="F34" s="53"/>
      <c r="G34" s="42" t="s">
        <v>70</v>
      </c>
      <c r="H34" s="37"/>
      <c r="I34" s="18"/>
      <c r="J34" s="53"/>
      <c r="K34" s="12" t="s">
        <v>101</v>
      </c>
      <c r="M34" s="43"/>
      <c r="N34" s="53"/>
      <c r="O34" s="12" t="s">
        <v>216</v>
      </c>
      <c r="Q34" s="22"/>
      <c r="R34" s="53"/>
      <c r="S34" s="12" t="s">
        <v>162</v>
      </c>
      <c r="U34" s="22"/>
      <c r="V34" s="53"/>
      <c r="W34" s="12" t="s">
        <v>182</v>
      </c>
    </row>
    <row r="35" spans="1:23">
      <c r="B35" s="53"/>
      <c r="C35" s="42" t="s">
        <v>37</v>
      </c>
      <c r="D35" s="37"/>
      <c r="E35" s="18"/>
      <c r="F35" s="53"/>
      <c r="G35" s="42" t="s">
        <v>71</v>
      </c>
      <c r="H35" s="37"/>
      <c r="I35" s="18"/>
      <c r="J35" s="53"/>
      <c r="K35" s="12" t="s">
        <v>102</v>
      </c>
      <c r="M35" s="44"/>
      <c r="N35" s="53"/>
      <c r="O35" s="12" t="s">
        <v>217</v>
      </c>
      <c r="Q35" s="22"/>
      <c r="R35" s="53"/>
      <c r="S35" s="12" t="s">
        <v>163</v>
      </c>
      <c r="U35" s="22"/>
      <c r="V35" s="53"/>
      <c r="W35" s="12" t="s">
        <v>183</v>
      </c>
    </row>
    <row r="36" spans="1:23">
      <c r="C36" s="9"/>
      <c r="D36" s="40"/>
      <c r="E36" s="18"/>
      <c r="F36" s="13"/>
      <c r="G36" s="9"/>
      <c r="H36" s="45"/>
      <c r="J36" s="13"/>
      <c r="K36" s="9"/>
      <c r="M36" s="44"/>
      <c r="N36" s="13"/>
      <c r="O36" s="9"/>
      <c r="Q36" s="22"/>
      <c r="R36" s="13"/>
      <c r="S36" s="9"/>
      <c r="U36" s="22"/>
      <c r="V36" s="13"/>
      <c r="W36" s="9"/>
    </row>
    <row r="37" spans="1:23">
      <c r="A37" s="18">
        <v>5</v>
      </c>
      <c r="B37" s="53"/>
      <c r="C37" s="42" t="s">
        <v>38</v>
      </c>
      <c r="D37" s="37"/>
      <c r="E37" s="18">
        <v>15</v>
      </c>
      <c r="F37" s="53"/>
      <c r="G37" s="12" t="s">
        <v>72</v>
      </c>
      <c r="I37" s="22">
        <v>25</v>
      </c>
      <c r="J37" s="53"/>
      <c r="K37" s="12" t="s">
        <v>103</v>
      </c>
      <c r="M37" s="44">
        <v>35</v>
      </c>
      <c r="N37" s="53"/>
      <c r="O37" s="12" t="s">
        <v>130</v>
      </c>
      <c r="Q37" s="22">
        <v>45</v>
      </c>
      <c r="R37" s="53"/>
      <c r="S37" s="12" t="s">
        <v>164</v>
      </c>
      <c r="U37" s="22">
        <v>55</v>
      </c>
      <c r="V37" s="53"/>
      <c r="W37" s="12" t="s">
        <v>2</v>
      </c>
    </row>
    <row r="38" spans="1:23" ht="14.4" customHeight="1">
      <c r="B38" s="53"/>
      <c r="C38" s="42" t="s">
        <v>198</v>
      </c>
      <c r="D38" s="37"/>
      <c r="E38" s="18"/>
      <c r="F38" s="53"/>
      <c r="G38" s="12" t="s">
        <v>73</v>
      </c>
      <c r="J38" s="53"/>
      <c r="K38" s="12" t="s">
        <v>104</v>
      </c>
      <c r="M38" s="43"/>
      <c r="N38" s="53"/>
      <c r="O38" s="12" t="s">
        <v>131</v>
      </c>
      <c r="Q38" s="22"/>
      <c r="R38" s="53"/>
      <c r="S38" s="12" t="s">
        <v>225</v>
      </c>
      <c r="U38" s="22"/>
      <c r="V38" s="53"/>
      <c r="W38" s="12" t="s">
        <v>184</v>
      </c>
    </row>
    <row r="39" spans="1:23" ht="14.4" customHeight="1">
      <c r="B39" s="53"/>
      <c r="C39" s="42" t="s">
        <v>39</v>
      </c>
      <c r="D39" s="37"/>
      <c r="E39" s="18"/>
      <c r="F39" s="53"/>
      <c r="G39" s="12" t="s">
        <v>74</v>
      </c>
      <c r="J39" s="53"/>
      <c r="K39" s="12" t="s">
        <v>105</v>
      </c>
      <c r="M39" s="43"/>
      <c r="N39" s="53"/>
      <c r="O39" s="12" t="s">
        <v>220</v>
      </c>
      <c r="Q39" s="22"/>
      <c r="R39" s="53"/>
      <c r="S39" s="12" t="s">
        <v>226</v>
      </c>
      <c r="U39" s="22"/>
      <c r="V39" s="53"/>
      <c r="W39" s="12" t="s">
        <v>185</v>
      </c>
    </row>
    <row r="40" spans="1:23">
      <c r="B40" s="53"/>
      <c r="C40" s="42" t="s">
        <v>199</v>
      </c>
      <c r="D40" s="37"/>
      <c r="E40" s="18"/>
      <c r="F40" s="53"/>
      <c r="G40" s="12" t="s">
        <v>75</v>
      </c>
      <c r="J40" s="53"/>
      <c r="K40" s="12" t="s">
        <v>209</v>
      </c>
      <c r="M40" s="43"/>
      <c r="N40" s="53"/>
      <c r="O40" s="12" t="s">
        <v>132</v>
      </c>
      <c r="Q40" s="22"/>
      <c r="R40" s="53"/>
      <c r="S40" s="12" t="s">
        <v>165</v>
      </c>
      <c r="U40" s="22"/>
      <c r="V40" s="53"/>
      <c r="W40" s="12" t="s">
        <v>186</v>
      </c>
    </row>
    <row r="41" spans="1:23">
      <c r="C41" s="9"/>
      <c r="D41" s="40"/>
      <c r="E41" s="18"/>
      <c r="F41" s="13"/>
      <c r="G41" s="9"/>
      <c r="J41" s="16"/>
      <c r="K41" s="11"/>
      <c r="M41" s="43"/>
      <c r="N41" s="13"/>
      <c r="O41" s="9"/>
      <c r="Q41" s="22"/>
      <c r="U41" s="22"/>
      <c r="V41" s="13"/>
      <c r="W41" s="9"/>
    </row>
    <row r="42" spans="1:23">
      <c r="A42" s="18">
        <v>6</v>
      </c>
      <c r="B42" s="53"/>
      <c r="C42" s="42" t="s">
        <v>40</v>
      </c>
      <c r="D42" s="37"/>
      <c r="E42" s="18">
        <v>16</v>
      </c>
      <c r="F42" s="53"/>
      <c r="G42" s="12" t="s">
        <v>202</v>
      </c>
      <c r="I42" s="22">
        <v>26</v>
      </c>
      <c r="J42" s="53"/>
      <c r="K42" s="12" t="s">
        <v>106</v>
      </c>
      <c r="M42" s="43">
        <v>36</v>
      </c>
      <c r="N42" s="53"/>
      <c r="O42" s="12" t="s">
        <v>133</v>
      </c>
      <c r="Q42" s="22">
        <v>46</v>
      </c>
      <c r="R42" s="53"/>
      <c r="S42" s="12" t="s">
        <v>1</v>
      </c>
      <c r="U42" s="22">
        <v>56</v>
      </c>
      <c r="V42" s="53"/>
      <c r="W42" s="12" t="s">
        <v>242</v>
      </c>
    </row>
    <row r="43" spans="1:23">
      <c r="B43" s="53"/>
      <c r="C43" s="42" t="s">
        <v>41</v>
      </c>
      <c r="D43" s="37"/>
      <c r="E43" s="18"/>
      <c r="F43" s="53"/>
      <c r="G43" s="12" t="s">
        <v>76</v>
      </c>
      <c r="J43" s="53"/>
      <c r="K43" s="12" t="s">
        <v>107</v>
      </c>
      <c r="M43" s="43"/>
      <c r="N43" s="53"/>
      <c r="O43" s="12" t="s">
        <v>134</v>
      </c>
      <c r="Q43" s="22"/>
      <c r="R43" s="53"/>
      <c r="S43" s="12" t="s">
        <v>166</v>
      </c>
      <c r="U43" s="22"/>
      <c r="V43" s="53"/>
      <c r="W43" s="12" t="s">
        <v>187</v>
      </c>
    </row>
    <row r="44" spans="1:23">
      <c r="B44" s="53"/>
      <c r="C44" s="42" t="s">
        <v>42</v>
      </c>
      <c r="D44" s="37"/>
      <c r="E44" s="18"/>
      <c r="F44" s="53"/>
      <c r="G44" s="12" t="s">
        <v>77</v>
      </c>
      <c r="J44" s="53"/>
      <c r="K44" s="12" t="s">
        <v>108</v>
      </c>
      <c r="M44" s="43"/>
      <c r="N44" s="53"/>
      <c r="O44" s="12" t="s">
        <v>135</v>
      </c>
      <c r="Q44" s="22"/>
      <c r="R44" s="53"/>
      <c r="S44" s="12" t="s">
        <v>167</v>
      </c>
      <c r="U44" s="22"/>
      <c r="V44" s="53"/>
      <c r="W44" s="12" t="s">
        <v>188</v>
      </c>
    </row>
    <row r="45" spans="1:23">
      <c r="B45" s="53"/>
      <c r="C45" s="42" t="s">
        <v>43</v>
      </c>
      <c r="D45" s="37"/>
      <c r="E45" s="18"/>
      <c r="F45" s="53"/>
      <c r="G45" s="12" t="s">
        <v>78</v>
      </c>
      <c r="J45" s="53"/>
      <c r="K45" s="12" t="s">
        <v>109</v>
      </c>
      <c r="M45" s="43"/>
      <c r="N45" s="53"/>
      <c r="O45" s="12" t="s">
        <v>136</v>
      </c>
      <c r="Q45" s="22"/>
      <c r="R45" s="53"/>
      <c r="S45" s="12" t="s">
        <v>168</v>
      </c>
      <c r="U45" s="22"/>
      <c r="V45" s="53"/>
      <c r="W45" s="12" t="s">
        <v>189</v>
      </c>
    </row>
    <row r="46" spans="1:23">
      <c r="C46" s="9"/>
      <c r="D46" s="40"/>
      <c r="F46" s="13"/>
      <c r="G46" s="9"/>
      <c r="M46" s="22"/>
      <c r="N46" s="13"/>
      <c r="O46" s="9"/>
      <c r="U46" s="22"/>
      <c r="V46" s="13"/>
      <c r="W46" s="9"/>
    </row>
    <row r="47" spans="1:23">
      <c r="A47" s="18">
        <v>7</v>
      </c>
      <c r="B47" s="53"/>
      <c r="C47" s="42" t="s">
        <v>44</v>
      </c>
      <c r="D47" s="37"/>
      <c r="E47">
        <v>17</v>
      </c>
      <c r="F47" s="53"/>
      <c r="G47" s="12" t="s">
        <v>79</v>
      </c>
      <c r="I47" s="22"/>
      <c r="M47" s="22">
        <v>37</v>
      </c>
      <c r="N47" s="53"/>
      <c r="O47" s="12" t="s">
        <v>138</v>
      </c>
      <c r="U47" s="22">
        <v>57</v>
      </c>
      <c r="V47" s="53"/>
      <c r="W47" s="12" t="s">
        <v>237</v>
      </c>
    </row>
    <row r="48" spans="1:23">
      <c r="B48" s="53"/>
      <c r="C48" s="42" t="s">
        <v>45</v>
      </c>
      <c r="D48" s="37"/>
      <c r="F48" s="53"/>
      <c r="G48" s="12" t="s">
        <v>80</v>
      </c>
      <c r="I48">
        <v>27</v>
      </c>
      <c r="J48" s="53"/>
      <c r="K48" s="12" t="s">
        <v>110</v>
      </c>
      <c r="M48" s="22"/>
      <c r="N48" s="53"/>
      <c r="O48" s="12" t="s">
        <v>137</v>
      </c>
      <c r="Q48">
        <v>47</v>
      </c>
      <c r="R48" s="53"/>
      <c r="S48" s="12" t="s">
        <v>229</v>
      </c>
      <c r="U48" s="22"/>
      <c r="V48" s="53"/>
      <c r="W48" s="12" t="s">
        <v>190</v>
      </c>
    </row>
    <row r="49" spans="1:23">
      <c r="B49" s="53"/>
      <c r="C49" s="42" t="s">
        <v>46</v>
      </c>
      <c r="D49" s="37"/>
      <c r="F49" s="53"/>
      <c r="G49" s="12" t="s">
        <v>203</v>
      </c>
      <c r="J49" s="53"/>
      <c r="K49" s="12" t="s">
        <v>111</v>
      </c>
      <c r="M49" s="22"/>
      <c r="N49" s="53"/>
      <c r="O49" s="12" t="s">
        <v>221</v>
      </c>
      <c r="R49" s="53"/>
      <c r="S49" s="12" t="s">
        <v>228</v>
      </c>
      <c r="U49" s="22"/>
      <c r="V49" s="53"/>
      <c r="W49" s="12" t="s">
        <v>238</v>
      </c>
    </row>
    <row r="50" spans="1:23">
      <c r="B50" s="53"/>
      <c r="C50" s="42" t="s">
        <v>47</v>
      </c>
      <c r="D50" s="37"/>
      <c r="F50" s="53"/>
      <c r="G50" s="12" t="s">
        <v>81</v>
      </c>
      <c r="J50" s="53"/>
      <c r="K50" s="12" t="s">
        <v>112</v>
      </c>
      <c r="M50" s="22"/>
      <c r="N50" s="53"/>
      <c r="O50" s="12" t="s">
        <v>139</v>
      </c>
      <c r="R50" s="53"/>
      <c r="S50" s="12" t="s">
        <v>227</v>
      </c>
      <c r="U50" s="22"/>
      <c r="V50" s="53"/>
      <c r="W50" s="12" t="s">
        <v>243</v>
      </c>
    </row>
    <row r="51" spans="1:23">
      <c r="C51" s="9"/>
      <c r="D51" s="9"/>
      <c r="E51" s="18"/>
      <c r="F51" s="13"/>
      <c r="G51" s="9"/>
      <c r="J51" s="24"/>
      <c r="K51" s="9"/>
      <c r="M51" s="22"/>
    </row>
    <row r="52" spans="1:23">
      <c r="A52">
        <v>8</v>
      </c>
      <c r="B52" s="53"/>
      <c r="C52" s="12" t="s">
        <v>49</v>
      </c>
      <c r="D52" s="4"/>
      <c r="E52">
        <v>18</v>
      </c>
      <c r="F52" s="53"/>
      <c r="G52" s="12" t="s">
        <v>204</v>
      </c>
      <c r="I52">
        <v>28</v>
      </c>
      <c r="J52" s="53"/>
      <c r="K52" s="12" t="s">
        <v>113</v>
      </c>
      <c r="M52" s="22">
        <v>38</v>
      </c>
      <c r="N52" s="53"/>
      <c r="O52" s="12" t="s">
        <v>140</v>
      </c>
      <c r="Q52">
        <v>48</v>
      </c>
      <c r="R52" s="53"/>
      <c r="S52" s="12" t="s">
        <v>230</v>
      </c>
      <c r="U52">
        <v>58</v>
      </c>
      <c r="V52" s="53"/>
      <c r="W52" s="12" t="s">
        <v>193</v>
      </c>
    </row>
    <row r="53" spans="1:23">
      <c r="B53" s="53"/>
      <c r="C53" s="12" t="s">
        <v>48</v>
      </c>
      <c r="D53" s="4"/>
      <c r="F53" s="53"/>
      <c r="G53" s="12" t="s">
        <v>205</v>
      </c>
      <c r="J53" s="53"/>
      <c r="K53" s="12" t="s">
        <v>114</v>
      </c>
      <c r="M53" s="22"/>
      <c r="N53" s="53"/>
      <c r="O53" s="12" t="s">
        <v>141</v>
      </c>
      <c r="R53" s="53"/>
      <c r="S53" s="12" t="s">
        <v>231</v>
      </c>
      <c r="V53" s="53"/>
      <c r="W53" s="12" t="s">
        <v>192</v>
      </c>
    </row>
    <row r="54" spans="1:23">
      <c r="B54" s="53"/>
      <c r="C54" s="12" t="s">
        <v>50</v>
      </c>
      <c r="D54" s="4"/>
      <c r="F54" s="53"/>
      <c r="G54" s="12" t="s">
        <v>82</v>
      </c>
      <c r="J54" s="53"/>
      <c r="K54" s="12" t="s">
        <v>115</v>
      </c>
      <c r="M54" s="22"/>
      <c r="N54" s="53"/>
      <c r="O54" s="12" t="s">
        <v>142</v>
      </c>
      <c r="R54" s="53"/>
      <c r="S54" s="12" t="s">
        <v>232</v>
      </c>
      <c r="V54" s="53"/>
      <c r="W54" s="12" t="s">
        <v>191</v>
      </c>
    </row>
    <row r="55" spans="1:23">
      <c r="D55" s="4"/>
      <c r="M55" s="22"/>
    </row>
    <row r="56" spans="1:23">
      <c r="D56" s="39"/>
    </row>
    <row r="57" spans="1:23">
      <c r="D57" s="4"/>
    </row>
    <row r="58" spans="1:23" ht="15" customHeight="1">
      <c r="D58" s="4"/>
    </row>
    <row r="59" spans="1:23">
      <c r="D59" s="4"/>
    </row>
    <row r="60" spans="1:23">
      <c r="D60" s="4"/>
    </row>
    <row r="61" spans="1:23">
      <c r="D61" s="39"/>
    </row>
    <row r="62" spans="1:23">
      <c r="D62" s="4"/>
    </row>
    <row r="63" spans="1:23">
      <c r="D63" s="4"/>
    </row>
    <row r="64" spans="1:23">
      <c r="D64" s="4"/>
    </row>
    <row r="65" spans="4:7">
      <c r="D65" s="4"/>
    </row>
    <row r="66" spans="4:7">
      <c r="D66" s="39"/>
    </row>
    <row r="67" spans="4:7">
      <c r="D67" s="4"/>
    </row>
    <row r="68" spans="4:7">
      <c r="D68" s="4"/>
    </row>
    <row r="69" spans="4:7">
      <c r="D69" s="4"/>
    </row>
    <row r="70" spans="4:7">
      <c r="D70" s="4"/>
    </row>
    <row r="71" spans="4:7">
      <c r="D71" s="39"/>
      <c r="E71" s="18"/>
      <c r="F71" s="13"/>
      <c r="G71" s="9"/>
    </row>
    <row r="78" spans="4:7">
      <c r="E78" s="7"/>
      <c r="F78" s="8"/>
      <c r="G78" s="4"/>
    </row>
    <row r="79" spans="4:7">
      <c r="E79" s="7"/>
      <c r="F79" s="8"/>
      <c r="G79" s="4"/>
    </row>
    <row r="80" spans="4:7">
      <c r="E80" s="7"/>
      <c r="F80" s="8"/>
      <c r="G80" s="4"/>
    </row>
    <row r="83" spans="5:7">
      <c r="E83" s="7"/>
      <c r="F83" s="8"/>
      <c r="G83" s="4"/>
    </row>
    <row r="84" spans="5:7">
      <c r="E84" s="7"/>
      <c r="F84" s="8"/>
      <c r="G84" s="4"/>
    </row>
    <row r="85" spans="5:7">
      <c r="E85" s="7"/>
      <c r="F85" s="8"/>
      <c r="G85" s="4"/>
    </row>
    <row r="88" spans="5:7">
      <c r="E88" s="7"/>
      <c r="F88" s="8"/>
      <c r="G88" s="4"/>
    </row>
    <row r="89" spans="5:7">
      <c r="E89" s="7"/>
      <c r="F89" s="8"/>
      <c r="G89" s="4"/>
    </row>
    <row r="90" spans="5:7">
      <c r="E90" s="7"/>
      <c r="F90" s="8"/>
      <c r="G90" s="4"/>
    </row>
    <row r="93" spans="5:7">
      <c r="E93" s="7"/>
      <c r="F93" s="8"/>
      <c r="G93" s="4"/>
    </row>
    <row r="94" spans="5:7">
      <c r="E94" s="7"/>
      <c r="F94" s="8"/>
      <c r="G94" s="4"/>
    </row>
    <row r="95" spans="5:7">
      <c r="E95" s="7"/>
      <c r="F95" s="8"/>
      <c r="G95" s="4"/>
    </row>
    <row r="98" spans="5:7">
      <c r="E98" s="7"/>
      <c r="F98" s="8"/>
      <c r="G98" s="4"/>
    </row>
    <row r="99" spans="5:7">
      <c r="E99" s="7"/>
      <c r="F99" s="8"/>
      <c r="G99" s="4"/>
    </row>
    <row r="100" spans="5:7">
      <c r="E100" s="7"/>
      <c r="F100" s="8"/>
      <c r="G100" s="4"/>
    </row>
    <row r="103" spans="5:7">
      <c r="E103" s="7"/>
      <c r="F103" s="8"/>
      <c r="G103" s="4"/>
    </row>
    <row r="104" spans="5:7">
      <c r="E104" s="7"/>
      <c r="F104" s="8"/>
      <c r="G104" s="4"/>
    </row>
    <row r="105" spans="5:7">
      <c r="E105" s="7"/>
      <c r="F105" s="8"/>
      <c r="G105" s="4"/>
    </row>
    <row r="108" spans="5:7">
      <c r="E108" s="7"/>
      <c r="F108" s="8"/>
      <c r="G108" s="4"/>
    </row>
    <row r="109" spans="5:7">
      <c r="E109" s="7"/>
      <c r="F109" s="8"/>
      <c r="G109" s="4"/>
    </row>
    <row r="110" spans="5:7">
      <c r="E110" s="7"/>
      <c r="F110" s="8"/>
      <c r="G110" s="4"/>
    </row>
    <row r="113" spans="5:7">
      <c r="E113" s="7"/>
      <c r="F113" s="8"/>
      <c r="G113" s="4"/>
    </row>
    <row r="114" spans="5:7">
      <c r="E114" s="7"/>
      <c r="F114" s="8"/>
      <c r="G114" s="4"/>
    </row>
    <row r="115" spans="5:7">
      <c r="E115" s="7"/>
      <c r="F115" s="8"/>
      <c r="G115" s="4"/>
    </row>
    <row r="118" spans="5:7">
      <c r="E118" s="7"/>
      <c r="F118" s="8"/>
      <c r="G118" s="4"/>
    </row>
    <row r="119" spans="5:7">
      <c r="E119" s="7"/>
      <c r="F119" s="8"/>
      <c r="G119" s="4"/>
    </row>
    <row r="120" spans="5:7">
      <c r="E120" s="7"/>
      <c r="F120" s="8"/>
      <c r="G120" s="4"/>
    </row>
    <row r="123" spans="5:7">
      <c r="E123" s="7"/>
      <c r="F123" s="8"/>
    </row>
    <row r="124" spans="5:7">
      <c r="E124" s="7"/>
      <c r="F124" s="8"/>
    </row>
    <row r="125" spans="5:7">
      <c r="E125" s="7"/>
      <c r="F125" s="8"/>
    </row>
    <row r="126" spans="5:7">
      <c r="E126" s="7"/>
      <c r="F126" s="8"/>
    </row>
    <row r="128" spans="5:7">
      <c r="E128" s="7"/>
      <c r="F128" s="8"/>
    </row>
    <row r="129" spans="5:6">
      <c r="E129" s="7"/>
      <c r="F129" s="8"/>
    </row>
    <row r="130" spans="5:6">
      <c r="E130" s="7"/>
      <c r="F130" s="8"/>
    </row>
  </sheetData>
  <sheetProtection password="AC0E" sheet="1" objects="1" scenarios="1" selectLockedCells="1"/>
  <mergeCells count="8">
    <mergeCell ref="A2:A6"/>
    <mergeCell ref="B6:G6"/>
    <mergeCell ref="B1:G1"/>
    <mergeCell ref="H1:W1"/>
    <mergeCell ref="C7:C8"/>
    <mergeCell ref="B2:G3"/>
    <mergeCell ref="B4:G5"/>
    <mergeCell ref="H2:W6"/>
  </mergeCells>
  <phoneticPr fontId="9" type="noConversion"/>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topLeftCell="A16" zoomScale="99" zoomScaleNormal="99" workbookViewId="0">
      <selection activeCell="Q45" sqref="Q45"/>
    </sheetView>
  </sheetViews>
  <sheetFormatPr defaultColWidth="8.5546875" defaultRowHeight="13.8"/>
  <cols>
    <col min="1" max="1" width="8.5546875" style="21"/>
    <col min="2" max="3" width="8.88671875" style="21" customWidth="1"/>
    <col min="4" max="4" width="8.5546875" style="21"/>
    <col min="5" max="6" width="9.109375" style="21" customWidth="1"/>
    <col min="7" max="7" width="9.6640625" style="21" customWidth="1"/>
    <col min="8" max="8" width="9.109375" style="21" customWidth="1"/>
    <col min="9" max="9" width="9.88671875" style="21" customWidth="1"/>
    <col min="10" max="10" width="9.109375" style="21" customWidth="1"/>
    <col min="11" max="11" width="9.109375" style="21" bestFit="1" customWidth="1"/>
    <col min="12" max="16384" width="8.5546875" style="21"/>
  </cols>
  <sheetData>
    <row r="1" spans="1:16" ht="14.25" customHeight="1" thickBot="1">
      <c r="A1" s="18"/>
      <c r="B1" s="13"/>
      <c r="C1" s="10"/>
      <c r="D1" s="10"/>
      <c r="E1" s="5"/>
      <c r="F1" s="6"/>
      <c r="G1" s="3"/>
      <c r="I1" s="25"/>
      <c r="J1" s="25"/>
      <c r="K1" s="25"/>
      <c r="L1" s="25"/>
      <c r="M1" s="25"/>
    </row>
    <row r="2" spans="1:16" ht="14.25" customHeight="1">
      <c r="A2" s="18"/>
      <c r="B2" s="13"/>
      <c r="C2" s="10"/>
      <c r="D2" s="10"/>
      <c r="E2" s="5"/>
      <c r="F2" s="6"/>
      <c r="G2" s="3"/>
      <c r="H2" s="67" t="s">
        <v>23</v>
      </c>
      <c r="I2" s="68"/>
      <c r="J2" s="68"/>
      <c r="K2" s="69"/>
      <c r="L2" s="25"/>
      <c r="M2" s="25"/>
    </row>
    <row r="3" spans="1:16" ht="15" thickBot="1">
      <c r="A3" s="18"/>
      <c r="B3" s="13"/>
      <c r="C3" s="10"/>
      <c r="D3" s="10"/>
      <c r="E3" s="5"/>
      <c r="F3" s="6"/>
      <c r="G3" s="3"/>
      <c r="H3" s="70"/>
      <c r="I3" s="71"/>
      <c r="J3" s="71"/>
      <c r="K3" s="72"/>
    </row>
    <row r="4" spans="1:16" ht="14.4">
      <c r="A4" s="18"/>
      <c r="B4" s="13"/>
      <c r="C4" s="10"/>
      <c r="D4" s="10"/>
      <c r="E4" s="5"/>
      <c r="F4" s="6"/>
      <c r="G4" s="3"/>
    </row>
    <row r="5" spans="1:16" ht="16.5" customHeight="1">
      <c r="A5" s="18"/>
      <c r="B5" s="13"/>
      <c r="D5" s="23"/>
      <c r="E5" s="23"/>
      <c r="F5" s="23"/>
      <c r="G5" s="3"/>
      <c r="I5" s="73" t="s">
        <v>194</v>
      </c>
      <c r="J5" s="74"/>
      <c r="M5" s="50"/>
      <c r="N5" s="50"/>
      <c r="O5" s="50"/>
    </row>
    <row r="6" spans="1:16" ht="15" customHeight="1" thickBot="1">
      <c r="A6" s="18"/>
      <c r="B6" s="13"/>
      <c r="C6" s="23"/>
      <c r="D6" s="23"/>
      <c r="E6" s="23"/>
      <c r="F6" s="23"/>
      <c r="K6" s="23"/>
      <c r="L6" s="23"/>
      <c r="M6" s="23"/>
      <c r="N6" s="23"/>
    </row>
    <row r="7" spans="1:16" ht="15" customHeight="1">
      <c r="A7" s="18"/>
      <c r="B7" s="13"/>
      <c r="D7" s="41"/>
      <c r="E7" s="41"/>
      <c r="F7" s="41"/>
      <c r="G7" s="75" t="str">
        <f>Test!B4</f>
        <v>X</v>
      </c>
      <c r="H7" s="76"/>
      <c r="I7" s="76"/>
      <c r="J7" s="76"/>
      <c r="K7" s="76"/>
      <c r="L7" s="77"/>
      <c r="M7" s="51"/>
      <c r="N7" s="26"/>
      <c r="O7" s="26"/>
    </row>
    <row r="8" spans="1:16" ht="15.75" customHeight="1" thickBot="1">
      <c r="A8" s="18"/>
      <c r="B8" s="13"/>
      <c r="G8" s="78"/>
      <c r="H8" s="79"/>
      <c r="I8" s="79"/>
      <c r="J8" s="79"/>
      <c r="K8" s="79"/>
      <c r="L8" s="80"/>
    </row>
    <row r="9" spans="1:16">
      <c r="C9" s="46"/>
      <c r="D9" s="46"/>
      <c r="E9" s="46"/>
      <c r="F9" s="46"/>
      <c r="G9" s="46"/>
      <c r="H9" s="47"/>
      <c r="I9" s="47"/>
      <c r="J9" s="47"/>
      <c r="K9" s="48"/>
      <c r="L9" s="49"/>
      <c r="M9" s="49"/>
      <c r="N9" s="49"/>
      <c r="O9" s="49"/>
      <c r="P9" s="49"/>
    </row>
    <row r="10" spans="1:16">
      <c r="A10" s="30"/>
      <c r="B10" s="30"/>
      <c r="C10" s="83"/>
      <c r="D10" s="83"/>
      <c r="E10" s="83"/>
      <c r="F10" s="83"/>
      <c r="G10" s="83"/>
      <c r="H10" s="84"/>
      <c r="I10" s="84"/>
      <c r="J10" s="84"/>
      <c r="K10" s="85"/>
      <c r="L10" s="86"/>
      <c r="M10" s="86"/>
      <c r="N10" s="49"/>
      <c r="O10" s="49"/>
      <c r="P10" s="49"/>
    </row>
    <row r="11" spans="1:16">
      <c r="A11" s="30"/>
      <c r="B11" s="30"/>
      <c r="C11" s="30"/>
      <c r="D11" s="30"/>
      <c r="E11" s="30"/>
      <c r="F11" s="30"/>
      <c r="G11" s="30"/>
      <c r="H11" s="30"/>
      <c r="I11" s="30"/>
      <c r="J11" s="30"/>
      <c r="K11" s="30"/>
      <c r="L11" s="30"/>
      <c r="M11" s="30"/>
    </row>
    <row r="12" spans="1:16">
      <c r="A12" s="30"/>
      <c r="B12" s="30"/>
      <c r="C12" s="30"/>
      <c r="D12" s="30"/>
      <c r="E12" s="30"/>
      <c r="F12" s="30"/>
      <c r="G12" s="30"/>
      <c r="H12" s="30"/>
      <c r="I12" s="30"/>
      <c r="J12" s="30"/>
      <c r="K12" s="30"/>
      <c r="L12" s="30"/>
      <c r="M12" s="30"/>
    </row>
    <row r="13" spans="1:16" ht="14.4">
      <c r="A13" s="30"/>
      <c r="B13" s="30"/>
      <c r="C13" s="31" t="s">
        <v>8</v>
      </c>
      <c r="D13" s="32">
        <f>SUM(Test!N9+Test!J45+Test!J40+Test!J34+Test!J27+Test!J25+Test!J18+Test!J13+Test!J10+Test!F49+Test!F44+Test!F39+Test!F33+Test!F27+Test!F23+Test!F19+Test!F13+Test!F9+Test!B50+Test!B43+Test!B38+Test!B34+Test!B30+Test!B23+Test!B19+Test!R30+Test!R35+Test!R37+Test!R44+Test!V9+Test!V13+Test!V18+Test!V25+Test!V30+Test!V35+Test!V39+Test!V42+Test!V50+Test!N28+Test!N34+Test!N43+Test!R24+Test!N20+Test!N22+Test!N47+Test!R12+Test!N15+Test!N40+Test!R10+Test!R19)</f>
        <v>0</v>
      </c>
      <c r="E13" s="32">
        <f>IF(F13=1,D13+100)+IF(F13=2,D13+66)+IF(F13=3,D13+33)+IF(F13=4,D13)</f>
        <v>100</v>
      </c>
      <c r="F13" s="33">
        <f>RANK(D13,D13:D16)</f>
        <v>1</v>
      </c>
      <c r="G13" s="30"/>
      <c r="H13" s="30"/>
      <c r="I13" s="30"/>
      <c r="J13" s="34" t="s">
        <v>18</v>
      </c>
      <c r="K13" s="32">
        <f>SUM(Test!F39+Test!F44+Test!F49+Test!J10+Test!N15+Test!N40+Test!R10+Test!R19+Test!B34+Test!J53+Test!N54+E13)</f>
        <v>100</v>
      </c>
      <c r="L13" s="33">
        <f>RANK(K13,K13:K15)</f>
        <v>1</v>
      </c>
      <c r="M13" s="32">
        <f>IF(L13=1,K13+40)+IF(L13=2,K13+20)+IF(L13=3,K13)</f>
        <v>140</v>
      </c>
    </row>
    <row r="14" spans="1:16" ht="14.4">
      <c r="A14" s="30"/>
      <c r="B14" s="30"/>
      <c r="C14" s="31" t="s">
        <v>5</v>
      </c>
      <c r="D14" s="32">
        <f>SUM(Test!N10+Test!J48+Test!J42+Test!J37+Test!J33+Test!J30+Test!J23+Test!J19+Test!J12+Test!J8+Test!F50+Test!F42+Test!F38+Test!F32+Test!F29+Test!F22+Test!F18+Test!F12+Test!F8+Test!B48+Test!B45+Test!B39+Test!B35+Test!B28+Test!B25+Test!B17+Test!N14+Test!N37+Test!R8+Test!R17+Test!N27+Test!N33+Test!N42+Test!R25+Test!N19+Test!N23+Test!N48+Test!R15+Test!R29+Test!R33+Test!R39+Test!R45+Test!V7+Test!V14+Test!V20+Test!V23+Test!V28+Test!V33+Test!V40+Test!V45+Test!V47)</f>
        <v>0</v>
      </c>
      <c r="E14" s="32">
        <f>IF(F14=1,D14+100)+IF(F14=2,D14+66)+IF(F14=3,D14+33)+IF(F14=4,D14)</f>
        <v>100</v>
      </c>
      <c r="F14" s="33">
        <f>RANK(D14,D13:D16)</f>
        <v>1</v>
      </c>
      <c r="G14" s="30"/>
      <c r="H14" s="30"/>
      <c r="I14" s="30"/>
      <c r="J14" s="34" t="s">
        <v>10</v>
      </c>
      <c r="K14" s="32">
        <f>SUM(Test!N9+Test!J45+Test!J40+Test!J34+Test!N28+Test!N34+Test!N43+Test!R24+Test!F27+Test!J52+Test!N52+E13)</f>
        <v>100</v>
      </c>
      <c r="L14" s="33">
        <f>RANK(K14,K13:K15)</f>
        <v>1</v>
      </c>
      <c r="M14" s="32">
        <f t="shared" ref="M14:M24" si="0">IF(L14=1,K14+40)+IF(L14=2,K14+20)+IF(L14=3,K14)</f>
        <v>140</v>
      </c>
    </row>
    <row r="15" spans="1:16" ht="14.4">
      <c r="A15" s="30"/>
      <c r="B15" s="30"/>
      <c r="C15" s="31" t="s">
        <v>6</v>
      </c>
      <c r="D15" s="32">
        <f>SUM(Test!N8+Test!J43+Test!J39+Test!J35+Test!J28+Test!J22+Test!J17+Test!J14+Test!J7+Test!F48+Test!F43+Test!F37+Test!F35+Test!F30+Test!F24+Test!F17+Test!F15+Test!F10+Test!B49+Test!B42+Test!B40+Test!B33+Test!B27+Test!B24+Test!B18+Test!N13+Test!N38+Test!R7+Test!R18+Test!N30+Test!N35+Test!N45+Test!R22+Test!N17+Test!N24+Test!N50+Test!R14+Test!R28+Test!R32+Test!R38+Test!R42+Test!V10+Test!V15+Test!V19+Test!V24+Test!V27+Test!V32+Test!V37+Test!V43+Test!V48)</f>
        <v>0</v>
      </c>
      <c r="E15" s="32">
        <f>IF(F15=1,D15+100)+IF(F15=2,D15+66)+IF(F15=3,D15+33)+IF(F15=4,D15)</f>
        <v>100</v>
      </c>
      <c r="F15" s="33">
        <f>RANK(D15,D13:D16)</f>
        <v>1</v>
      </c>
      <c r="G15" s="30"/>
      <c r="H15" s="30"/>
      <c r="I15" s="30"/>
      <c r="J15" s="35" t="s">
        <v>11</v>
      </c>
      <c r="K15" s="32">
        <f>SUM(Test!J13+Test!J18+Test!J25+Test!J27+Test!N20+Test!N22+Test!N47+Test!R12+Test!B19+Test!J54+Test!N53+E13)</f>
        <v>100</v>
      </c>
      <c r="L15" s="33">
        <f>RANK(K15,K13:K15)</f>
        <v>1</v>
      </c>
      <c r="M15" s="32">
        <f t="shared" si="0"/>
        <v>140</v>
      </c>
    </row>
    <row r="16" spans="1:16" ht="15" customHeight="1">
      <c r="A16" s="30"/>
      <c r="B16" s="30"/>
      <c r="C16" s="31" t="s">
        <v>7</v>
      </c>
      <c r="D16" s="32">
        <f>SUM(Test!N7+Test!N12+Test!N18+Test!N25+Test!N29+Test!N32+Test!N39+Test!N44+Test!N49+Test!R9+Test!R13+Test!R20+Test!R23+Test!R27+Test!R34+Test!R40+Test!R43+Test!V8+Test!V12+Test!V17+Test!V22+Test!V29+Test!V34+Test!V38+Test!V44+Test!V49+Test!B20+Test!B22+Test!B29+Test!B32+Test!B37+Test!B44+Test!B47+Test!F7+Test!F14+Test!F20+Test!F25+Test!F28+Test!F34+Test!F40+Test!F45+Test!F47+Test!J9+Test!J15+Test!J20+Test!J24+Test!J29+Test!J32+Test!J38+Test!J44)</f>
        <v>0</v>
      </c>
      <c r="E16" s="32">
        <f>IF(F16=1,D16+100)+IF(F16=2,D16+66)+IF(F16=3,D16+33)+IF(F16=4,D16)</f>
        <v>100</v>
      </c>
      <c r="F16" s="33">
        <f>RANK(D16,D13:D16)</f>
        <v>1</v>
      </c>
      <c r="G16" s="30"/>
      <c r="H16" s="30"/>
      <c r="I16" s="30"/>
      <c r="J16" s="35" t="s">
        <v>12</v>
      </c>
      <c r="K16" s="32">
        <f>SUM(Test!F38+Test!F42+Test!F50+Test!J8+Test!N14+Test!N37+Test!R8+Test!R17+Test!B35+Test!J49+Test!V52+E14)</f>
        <v>100</v>
      </c>
      <c r="L16" s="33">
        <f>RANK(K16,K16:K18)</f>
        <v>1</v>
      </c>
      <c r="M16" s="32">
        <f t="shared" si="0"/>
        <v>140</v>
      </c>
    </row>
    <row r="17" spans="1:13" ht="15" customHeight="1">
      <c r="A17" s="30"/>
      <c r="B17" s="30"/>
      <c r="C17" s="30"/>
      <c r="D17" s="30"/>
      <c r="E17" s="30"/>
      <c r="F17" s="30"/>
      <c r="G17" s="30"/>
      <c r="H17" s="30"/>
      <c r="I17" s="30"/>
      <c r="J17" s="35" t="s">
        <v>13</v>
      </c>
      <c r="K17" s="36">
        <f>SUM(Test!N10+Test!J42+Test!J37+Test!J33+Test!N27+Test!N33+Test!N42+Test!R25+Test!F29+Test!J48+Test!V54+E14)</f>
        <v>100</v>
      </c>
      <c r="L17" s="33">
        <f>RANK(K17,K16:K18)</f>
        <v>1</v>
      </c>
      <c r="M17" s="32">
        <f t="shared" si="0"/>
        <v>140</v>
      </c>
    </row>
    <row r="18" spans="1:13" ht="14.4">
      <c r="A18" s="30"/>
      <c r="B18" s="30"/>
      <c r="C18" s="30"/>
      <c r="D18" s="30"/>
      <c r="E18" s="30"/>
      <c r="F18" s="30"/>
      <c r="G18" s="30"/>
      <c r="H18" s="30"/>
      <c r="I18" s="30"/>
      <c r="J18" s="34" t="s">
        <v>21</v>
      </c>
      <c r="K18" s="36">
        <f>SUM(Test!J30+Test!J23+Test!J19+Test!J12+Test!N19+Test!N23+Test!N48+Test!R15+Test!B17+Test!J50+Test!V53+E14)</f>
        <v>100</v>
      </c>
      <c r="L18" s="33">
        <f>RANK(K18,K16:K18)</f>
        <v>1</v>
      </c>
      <c r="M18" s="32">
        <f t="shared" si="0"/>
        <v>140</v>
      </c>
    </row>
    <row r="19" spans="1:13" ht="14.4">
      <c r="A19" s="30"/>
      <c r="B19" s="30"/>
      <c r="C19" s="30"/>
      <c r="D19" s="30"/>
      <c r="E19" s="30"/>
      <c r="F19" s="30"/>
      <c r="G19" s="30"/>
      <c r="H19" s="30"/>
      <c r="I19" s="30"/>
      <c r="J19" s="34" t="s">
        <v>14</v>
      </c>
      <c r="K19" s="36">
        <f>SUM(Test!F37+Test!F43+Test!F48+Test!J7+Test!N13+Test!N38+Test!R7+Test!R18+Test!B33+Test!F52+Test!R50+E15)</f>
        <v>100</v>
      </c>
      <c r="L19" s="33">
        <f>RANK(K19,K19:K21)</f>
        <v>1</v>
      </c>
      <c r="M19" s="32">
        <f t="shared" si="0"/>
        <v>140</v>
      </c>
    </row>
    <row r="20" spans="1:13" ht="14.4">
      <c r="A20" s="30"/>
      <c r="B20" s="30"/>
      <c r="C20" s="30"/>
      <c r="D20" s="30"/>
      <c r="E20" s="30"/>
      <c r="F20" s="30"/>
      <c r="G20" s="30"/>
      <c r="H20" s="30"/>
      <c r="I20" s="30"/>
      <c r="J20" s="34" t="s">
        <v>15</v>
      </c>
      <c r="K20" s="32">
        <f>SUM(Test!J35+Test!J39+Test!J43+Test!N8+Test!N30+Test!N35+Test!N45+Test!R22+Test!F30+Test!F53+Test!R49+E15)</f>
        <v>100</v>
      </c>
      <c r="L20" s="33">
        <f>RANK(K20,K19:K21)</f>
        <v>1</v>
      </c>
      <c r="M20" s="32">
        <f t="shared" si="0"/>
        <v>140</v>
      </c>
    </row>
    <row r="21" spans="1:13" ht="14.4">
      <c r="A21" s="30"/>
      <c r="B21" s="30"/>
      <c r="C21" s="30"/>
      <c r="D21" s="30"/>
      <c r="E21" s="30"/>
      <c r="F21" s="30"/>
      <c r="G21" s="30"/>
      <c r="H21" s="30"/>
      <c r="I21" s="30"/>
      <c r="J21" s="34" t="s">
        <v>19</v>
      </c>
      <c r="K21" s="32">
        <f>SUM(Test!J14+Test!J17+Test!J22+Test!J28+Test!N17+Test!N24+Test!N50+Test!R14+Test!B18+Test!F54+Test!R48+E15)</f>
        <v>100</v>
      </c>
      <c r="L21" s="33">
        <f>RANK(K21,K19:K21)</f>
        <v>1</v>
      </c>
      <c r="M21" s="32">
        <f t="shared" si="0"/>
        <v>140</v>
      </c>
    </row>
    <row r="22" spans="1:13" ht="14.4">
      <c r="A22" s="30"/>
      <c r="B22" s="30"/>
      <c r="C22" s="30"/>
      <c r="D22" s="30"/>
      <c r="E22" s="30"/>
      <c r="F22" s="30"/>
      <c r="G22" s="30"/>
      <c r="H22" s="30"/>
      <c r="I22" s="30"/>
      <c r="J22" s="34" t="s">
        <v>16</v>
      </c>
      <c r="K22" s="36">
        <f>SUM(Test!F45+Test!F47+Test!J9+Test!F40+Test!N12+Test!N39+Test!R9+Test!R20+Test!B32+Test!B52+Test!R54+E16)</f>
        <v>100</v>
      </c>
      <c r="L22" s="33">
        <f>RANK(K22,K22:K24)</f>
        <v>1</v>
      </c>
      <c r="M22" s="32">
        <f t="shared" si="0"/>
        <v>140</v>
      </c>
    </row>
    <row r="23" spans="1:13" ht="14.4">
      <c r="A23" s="30"/>
      <c r="B23" s="30"/>
      <c r="C23" s="30"/>
      <c r="D23" s="30"/>
      <c r="E23" s="30"/>
      <c r="F23" s="30"/>
      <c r="G23" s="30"/>
      <c r="H23" s="30"/>
      <c r="I23" s="30"/>
      <c r="J23" s="34" t="s">
        <v>17</v>
      </c>
      <c r="K23" s="32">
        <f>SUM(Test!N7+Test!J44+Test!J38+Test!J32+Test!N29+Test!N32+Test!N44+Test!R23+Test!F28+Test!B54+Test!R52+E16)</f>
        <v>100</v>
      </c>
      <c r="L23" s="33">
        <f>RANK(K23,K22:K24)</f>
        <v>1</v>
      </c>
      <c r="M23" s="32">
        <f t="shared" si="0"/>
        <v>140</v>
      </c>
    </row>
    <row r="24" spans="1:13" ht="14.4">
      <c r="A24" s="30"/>
      <c r="B24" s="30"/>
      <c r="C24" s="30"/>
      <c r="D24" s="30"/>
      <c r="E24" s="30"/>
      <c r="F24" s="30"/>
      <c r="G24" s="30"/>
      <c r="H24" s="30"/>
      <c r="I24" s="30"/>
      <c r="J24" s="34" t="s">
        <v>9</v>
      </c>
      <c r="K24" s="36">
        <f>SUM(Test!J15+Test!J20+Test!J24+Test!J29+Test!N18+Test!N25+Test!N49+Test!R13+Test!B20+Test!B53+Test!R53+E16)</f>
        <v>100</v>
      </c>
      <c r="L24" s="33">
        <f>RANK(K24,K22:K24)</f>
        <v>1</v>
      </c>
      <c r="M24" s="32">
        <f t="shared" si="0"/>
        <v>140</v>
      </c>
    </row>
    <row r="25" spans="1:13" ht="14.4">
      <c r="A25" s="30"/>
      <c r="B25" s="30"/>
      <c r="C25" s="30"/>
      <c r="D25" s="30"/>
      <c r="E25" s="30"/>
      <c r="F25" s="30"/>
      <c r="G25" s="30"/>
      <c r="H25" s="30"/>
      <c r="I25" s="30"/>
      <c r="J25" s="34" t="s">
        <v>18</v>
      </c>
      <c r="K25" s="32">
        <f>SUM(Test!F39+Test!F44+Test!F49+Test!J10+Test!N15+Test!N40+Test!R10+Test!R19+Test!B34+Test!J53+Test!N54+E13)</f>
        <v>100</v>
      </c>
      <c r="L25" s="33"/>
      <c r="M25" s="32">
        <f>M13</f>
        <v>140</v>
      </c>
    </row>
    <row r="26" spans="1:13">
      <c r="A26" s="30"/>
      <c r="B26" s="30"/>
      <c r="C26" s="30"/>
      <c r="D26" s="30"/>
      <c r="E26" s="30"/>
      <c r="F26" s="30"/>
      <c r="G26" s="30"/>
      <c r="H26" s="30"/>
      <c r="I26" s="30"/>
      <c r="J26" s="30"/>
      <c r="K26" s="30"/>
      <c r="L26" s="30"/>
      <c r="M26" s="30"/>
    </row>
    <row r="27" spans="1:13">
      <c r="A27" s="30"/>
      <c r="B27" s="30"/>
      <c r="C27" s="30"/>
      <c r="D27" s="30"/>
      <c r="E27" s="30"/>
      <c r="F27" s="30"/>
      <c r="G27" s="30"/>
      <c r="H27" s="30"/>
      <c r="I27" s="30"/>
      <c r="J27" s="30"/>
      <c r="K27" s="30"/>
      <c r="L27" s="30"/>
      <c r="M27" s="30"/>
    </row>
    <row r="28" spans="1:13">
      <c r="A28" s="30"/>
      <c r="B28" s="30"/>
      <c r="C28" s="30"/>
      <c r="D28" s="30"/>
      <c r="E28" s="30"/>
      <c r="F28" s="30"/>
      <c r="G28" s="30"/>
      <c r="H28" s="30"/>
      <c r="I28" s="30"/>
      <c r="J28" s="30"/>
      <c r="K28" s="30"/>
      <c r="L28" s="30"/>
      <c r="M28" s="30"/>
    </row>
    <row r="29" spans="1:13">
      <c r="A29" s="30"/>
      <c r="B29" s="30"/>
      <c r="C29" s="30"/>
      <c r="D29" s="30"/>
      <c r="E29" s="30"/>
      <c r="F29" s="30"/>
      <c r="G29" s="30"/>
      <c r="H29" s="30"/>
      <c r="I29" s="30"/>
      <c r="J29" s="30"/>
      <c r="K29" s="30"/>
      <c r="L29" s="30"/>
      <c r="M29" s="30"/>
    </row>
    <row r="30" spans="1:13">
      <c r="A30" s="81"/>
      <c r="B30" s="81"/>
      <c r="C30" s="81"/>
      <c r="D30" s="81"/>
      <c r="E30" s="81"/>
      <c r="F30" s="81"/>
      <c r="G30" s="81"/>
      <c r="H30" s="81"/>
      <c r="I30" s="81"/>
      <c r="J30" s="81"/>
      <c r="K30" s="81"/>
      <c r="L30" s="81"/>
      <c r="M30" s="81"/>
    </row>
    <row r="31" spans="1:13">
      <c r="A31" s="81"/>
      <c r="B31" s="81"/>
      <c r="C31" s="81"/>
      <c r="D31" s="81"/>
      <c r="E31" s="81"/>
      <c r="F31" s="81"/>
      <c r="G31" s="81"/>
      <c r="H31" s="81"/>
      <c r="I31" s="81"/>
      <c r="J31" s="81"/>
      <c r="K31" s="81"/>
      <c r="L31" s="81"/>
      <c r="M31" s="81"/>
    </row>
    <row r="32" spans="1:13">
      <c r="A32" s="81"/>
      <c r="B32" s="81"/>
      <c r="C32" s="81"/>
      <c r="D32" s="81"/>
      <c r="E32" s="81"/>
      <c r="F32" s="81"/>
      <c r="G32" s="81"/>
      <c r="H32" s="81"/>
      <c r="I32" s="81"/>
      <c r="J32" s="81"/>
      <c r="K32" s="81"/>
      <c r="L32" s="81"/>
      <c r="M32" s="81"/>
    </row>
    <row r="33" spans="1:13">
      <c r="A33" s="81"/>
      <c r="B33" s="81"/>
      <c r="C33" s="81"/>
      <c r="D33" s="81"/>
      <c r="E33" s="81"/>
      <c r="F33" s="81"/>
      <c r="G33" s="81"/>
      <c r="H33" s="81"/>
      <c r="I33" s="82"/>
      <c r="J33" s="81"/>
      <c r="K33" s="81"/>
      <c r="L33" s="81"/>
      <c r="M33" s="81"/>
    </row>
    <row r="34" spans="1:13">
      <c r="I34" s="20"/>
    </row>
    <row r="36" spans="1:13">
      <c r="I36" s="20"/>
    </row>
    <row r="37" spans="1:13">
      <c r="I37" s="19"/>
    </row>
    <row r="38" spans="1:13">
      <c r="E38" s="17"/>
      <c r="I38" s="19"/>
    </row>
    <row r="39" spans="1:13">
      <c r="I39" s="20"/>
    </row>
    <row r="40" spans="1:13">
      <c r="I40" s="20"/>
    </row>
    <row r="41" spans="1:13">
      <c r="I41" s="19"/>
    </row>
    <row r="42" spans="1:13">
      <c r="I42" s="19"/>
    </row>
    <row r="43" spans="1:13">
      <c r="I43" s="19"/>
    </row>
    <row r="44" spans="1:13">
      <c r="I44" s="19"/>
    </row>
    <row r="52" spans="1:2" ht="14.4">
      <c r="A52" s="6"/>
      <c r="B52" s="3"/>
    </row>
  </sheetData>
  <sheetProtection sheet="1" objects="1" scenarios="1" selectLockedCells="1" selectUnlockedCells="1"/>
  <mergeCells count="3">
    <mergeCell ref="H2:K3"/>
    <mergeCell ref="I5:J5"/>
    <mergeCell ref="G7:L8"/>
  </mergeCells>
  <phoneticPr fontId="9" type="noConversion"/>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Introduction</vt:lpstr>
      <vt:lpstr>Test</vt:lpstr>
      <vt:lpstr>Result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dc:creator>
  <cp:lastModifiedBy>Peter Fokkens</cp:lastModifiedBy>
  <cp:lastPrinted>2010-02-08T08:46:10Z</cp:lastPrinted>
  <dcterms:created xsi:type="dcterms:W3CDTF">2010-02-04T11:42:32Z</dcterms:created>
  <dcterms:modified xsi:type="dcterms:W3CDTF">2018-04-18T13:59:11Z</dcterms:modified>
</cp:coreProperties>
</file>